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hiraqazi/Desktop/Personal Folder/Job Application /"/>
    </mc:Choice>
  </mc:AlternateContent>
  <xr:revisionPtr revIDLastSave="0" documentId="8_{03DB5DAA-BEC5-B048-AD9C-256BA6F57D8B}" xr6:coauthVersionLast="47" xr6:coauthVersionMax="47" xr10:uidLastSave="{00000000-0000-0000-0000-000000000000}"/>
  <bookViews>
    <workbookView xWindow="0" yWindow="500" windowWidth="28560" windowHeight="15620" xr2:uid="{00000000-000D-0000-FFFF-FFFF00000000}"/>
  </bookViews>
  <sheets>
    <sheet name="DashBoard" sheetId="22" r:id="rId1"/>
    <sheet name="Top 5 Customers" sheetId="21" r:id="rId2"/>
    <sheet name="Country Bar Charts" sheetId="19" r:id="rId3"/>
    <sheet name="Total Sales "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6" i="17"/>
  <c r="M7" i="17"/>
  <c r="M11" i="17"/>
  <c r="M29" i="17"/>
  <c r="M39" i="17"/>
  <c r="M43" i="17"/>
  <c r="M61" i="17"/>
  <c r="M71" i="17"/>
  <c r="M75" i="17"/>
  <c r="M93" i="17"/>
  <c r="M103" i="17"/>
  <c r="I3" i="17"/>
  <c r="N3" i="17" s="1"/>
  <c r="J3" i="17"/>
  <c r="O3" i="17" s="1"/>
  <c r="K3" i="17"/>
  <c r="L3" i="17"/>
  <c r="M3" i="17" s="1"/>
  <c r="I4" i="17"/>
  <c r="N4" i="17" s="1"/>
  <c r="J4" i="17"/>
  <c r="O4" i="17" s="1"/>
  <c r="K4" i="17"/>
  <c r="L4" i="17"/>
  <c r="M4" i="17" s="1"/>
  <c r="I5" i="17"/>
  <c r="N5" i="17" s="1"/>
  <c r="J5" i="17"/>
  <c r="O5" i="17" s="1"/>
  <c r="K5" i="17"/>
  <c r="L5" i="17"/>
  <c r="M5" i="17" s="1"/>
  <c r="I6" i="17"/>
  <c r="J6" i="17"/>
  <c r="O6" i="17" s="1"/>
  <c r="K6" i="17"/>
  <c r="L6" i="17"/>
  <c r="M6" i="17" s="1"/>
  <c r="I7" i="17"/>
  <c r="N7" i="17" s="1"/>
  <c r="J7" i="17"/>
  <c r="O7" i="17" s="1"/>
  <c r="K7" i="17"/>
  <c r="L7" i="17"/>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c r="F17" i="17" a="1"/>
  <c r="F17" i="17" s="1"/>
  <c r="F18" i="17" a="1"/>
  <c r="F18" i="17"/>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c r="F35" i="17" a="1"/>
  <c r="F35" i="17" s="1"/>
  <c r="F36" i="17" a="1"/>
  <c r="F36" i="17"/>
  <c r="F37" i="17" a="1"/>
  <c r="F37" i="17" s="1"/>
  <c r="F38" i="17" a="1"/>
  <c r="F38" i="17"/>
  <c r="F39" i="17" a="1"/>
  <c r="F39" i="17" s="1"/>
  <c r="F40" i="17" a="1"/>
  <c r="F40" i="17" s="1"/>
  <c r="F41" i="17" a="1"/>
  <c r="F41" i="17" s="1"/>
  <c r="F42" i="17" a="1"/>
  <c r="F42" i="17" s="1"/>
  <c r="F43" i="17" a="1"/>
  <c r="F43" i="17" s="1"/>
  <c r="F44" i="17" a="1"/>
  <c r="F44" i="17" s="1"/>
  <c r="F45" i="17" a="1"/>
  <c r="F45" i="17" s="1"/>
  <c r="F46" i="17" a="1"/>
  <c r="F46" i="17" s="1"/>
  <c r="F47" i="17" a="1"/>
  <c r="F47" i="17" s="1"/>
  <c r="F48" i="17" a="1"/>
  <c r="F48" i="17"/>
  <c r="F49" i="17" a="1"/>
  <c r="F49" i="17" s="1"/>
  <c r="F50" i="17" a="1"/>
  <c r="F50" i="17"/>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c r="F67" i="17" a="1"/>
  <c r="F67" i="17" s="1"/>
  <c r="F68" i="17" a="1"/>
  <c r="F68" i="17"/>
  <c r="F69" i="17" a="1"/>
  <c r="F69" i="17" s="1"/>
  <c r="F70" i="17" a="1"/>
  <c r="F70" i="17"/>
  <c r="F71" i="17" a="1"/>
  <c r="F71" i="17" s="1"/>
  <c r="F72" i="17" a="1"/>
  <c r="F72" i="17" s="1"/>
  <c r="F73" i="17" a="1"/>
  <c r="F73" i="17" s="1"/>
  <c r="F74" i="17" a="1"/>
  <c r="F74" i="17" s="1"/>
  <c r="F75" i="17" a="1"/>
  <c r="F75" i="17" s="1"/>
  <c r="F76" i="17" a="1"/>
  <c r="F76" i="17" s="1"/>
  <c r="F77" i="17" a="1"/>
  <c r="F77" i="17" s="1"/>
  <c r="F78" i="17" a="1"/>
  <c r="F78" i="17" s="1"/>
  <c r="F79" i="17" a="1"/>
  <c r="F79" i="17" s="1"/>
  <c r="F80" i="17" a="1"/>
  <c r="F80" i="17"/>
  <c r="F81" i="17" a="1"/>
  <c r="F81" i="17" s="1"/>
  <c r="F82" i="17" a="1"/>
  <c r="F82" i="17"/>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c r="F99" i="17" a="1"/>
  <c r="F99" i="17" s="1"/>
  <c r="F100" i="17" a="1"/>
  <c r="F100" i="17"/>
  <c r="F101" i="17" a="1"/>
  <c r="F101" i="17" s="1"/>
  <c r="F102" i="17" a="1"/>
  <c r="F102" i="17"/>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c r="F113" i="17" a="1"/>
  <c r="F113" i="17" s="1"/>
  <c r="F114" i="17" a="1"/>
  <c r="F114" i="17"/>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c r="F131" i="17" a="1"/>
  <c r="F131" i="17" s="1"/>
  <c r="F132" i="17" a="1"/>
  <c r="F132" i="17"/>
  <c r="F133" i="17" a="1"/>
  <c r="F133" i="17" s="1"/>
  <c r="F134" i="17" a="1"/>
  <c r="F134" i="17"/>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c r="F163" i="17" a="1"/>
  <c r="F163" i="17" s="1"/>
  <c r="F164" i="17" a="1"/>
  <c r="F164" i="17"/>
  <c r="F165" i="17" a="1"/>
  <c r="F165" i="17" s="1"/>
  <c r="F166" i="17" a="1"/>
  <c r="F166" i="17" s="1"/>
  <c r="F167" i="17" a="1"/>
  <c r="F167" i="17" s="1"/>
  <c r="F168" i="17" a="1"/>
  <c r="F168" i="17"/>
  <c r="F169" i="17" a="1"/>
  <c r="F169" i="17" s="1"/>
  <c r="F170" i="17" a="1"/>
  <c r="F170" i="17" s="1"/>
  <c r="F171" i="17" a="1"/>
  <c r="F171" i="17" s="1"/>
  <c r="F172" i="17" a="1"/>
  <c r="F172" i="17" s="1"/>
  <c r="F173" i="17" a="1"/>
  <c r="F173" i="17"/>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c r="F186" i="17" a="1"/>
  <c r="F186" i="17"/>
  <c r="F187" i="17" a="1"/>
  <c r="F187" i="17" s="1"/>
  <c r="F188" i="17" a="1"/>
  <c r="F188" i="17" s="1"/>
  <c r="F189" i="17" a="1"/>
  <c r="F189" i="17" s="1"/>
  <c r="F190" i="17" a="1"/>
  <c r="F190" i="17" s="1"/>
  <c r="F191" i="17" a="1"/>
  <c r="F191" i="17" s="1"/>
  <c r="F192" i="17" a="1"/>
  <c r="F192" i="17" s="1"/>
  <c r="F193" i="17" a="1"/>
  <c r="F193" i="17" s="1"/>
  <c r="F194" i="17" a="1"/>
  <c r="F194" i="17"/>
  <c r="F195" i="17" a="1"/>
  <c r="F195" i="17" s="1"/>
  <c r="F196" i="17" a="1"/>
  <c r="F196" i="17"/>
  <c r="F197" i="17" a="1"/>
  <c r="F197" i="17" s="1"/>
  <c r="F198" i="17" a="1"/>
  <c r="F198" i="17" s="1"/>
  <c r="F199" i="17" a="1"/>
  <c r="F199" i="17" s="1"/>
  <c r="F200" i="17" a="1"/>
  <c r="F200" i="17"/>
  <c r="F201" i="17" a="1"/>
  <c r="F201" i="17" s="1"/>
  <c r="F202" i="17" a="1"/>
  <c r="F202" i="17" s="1"/>
  <c r="F203" i="17" a="1"/>
  <c r="F203" i="17" s="1"/>
  <c r="F204" i="17" a="1"/>
  <c r="F204" i="17" s="1"/>
  <c r="F205" i="17" a="1"/>
  <c r="F205" i="17" s="1"/>
  <c r="F206" i="17" a="1"/>
  <c r="F206" i="17" s="1"/>
  <c r="F207" i="17" a="1"/>
  <c r="F207" i="17" s="1"/>
  <c r="F208" i="17" a="1"/>
  <c r="F208" i="17"/>
  <c r="F209" i="17" a="1"/>
  <c r="F209" i="17" s="1"/>
  <c r="F210" i="17" a="1"/>
  <c r="F210" i="17" s="1"/>
  <c r="F211" i="17" a="1"/>
  <c r="F211" i="17" s="1"/>
  <c r="F212" i="17" a="1"/>
  <c r="F212" i="17" s="1"/>
  <c r="F213" i="17" a="1"/>
  <c r="F213" i="17" s="1"/>
  <c r="F214" i="17" a="1"/>
  <c r="F214" i="17"/>
  <c r="F215" i="17" a="1"/>
  <c r="F215" i="17" s="1"/>
  <c r="F216" i="17" a="1"/>
  <c r="F216" i="17" s="1"/>
  <c r="F217" i="17" a="1"/>
  <c r="F217" i="17" s="1"/>
  <c r="F218" i="17" a="1"/>
  <c r="F218" i="17"/>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c r="F238" i="17" a="1"/>
  <c r="F238" i="17" s="1"/>
  <c r="F239" i="17" a="1"/>
  <c r="F239" i="17" s="1"/>
  <c r="F240" i="17" a="1"/>
  <c r="F240" i="17"/>
  <c r="F241" i="17" a="1"/>
  <c r="F241" i="17"/>
  <c r="F242" i="17" a="1"/>
  <c r="F242" i="17" s="1"/>
  <c r="F243" i="17" a="1"/>
  <c r="F243" i="17" s="1"/>
  <c r="F244" i="17" a="1"/>
  <c r="F244" i="17" s="1"/>
  <c r="F245" i="17" a="1"/>
  <c r="F245" i="17" s="1"/>
  <c r="F246" i="17" a="1"/>
  <c r="F246" i="17"/>
  <c r="F247" i="17" a="1"/>
  <c r="F247" i="17" s="1"/>
  <c r="F248" i="17" a="1"/>
  <c r="F248" i="17" s="1"/>
  <c r="F249" i="17" a="1"/>
  <c r="F249" i="17"/>
  <c r="F250" i="17" a="1"/>
  <c r="F250" i="17" s="1"/>
  <c r="F251" i="17" a="1"/>
  <c r="F251" i="17" s="1"/>
  <c r="F252" i="17" a="1"/>
  <c r="F252" i="17" s="1"/>
  <c r="F253" i="17" a="1"/>
  <c r="F253" i="17" s="1"/>
  <c r="F254" i="17" a="1"/>
  <c r="F254" i="17" s="1"/>
  <c r="F255" i="17" a="1"/>
  <c r="F255" i="17" s="1"/>
  <c r="F256" i="17" a="1"/>
  <c r="F256" i="17" s="1"/>
  <c r="F257" i="17" a="1"/>
  <c r="F257" i="17" s="1"/>
  <c r="F258" i="17" a="1"/>
  <c r="F258" i="17"/>
  <c r="F259" i="17" a="1"/>
  <c r="F259" i="17" s="1"/>
  <c r="F260" i="17" a="1"/>
  <c r="F260" i="17"/>
  <c r="F261" i="17" a="1"/>
  <c r="F261" i="17"/>
  <c r="F262" i="17" a="1"/>
  <c r="F262" i="17" s="1"/>
  <c r="F263" i="17" a="1"/>
  <c r="F263" i="17" s="1"/>
  <c r="F264" i="17" a="1"/>
  <c r="F264" i="17" s="1"/>
  <c r="F265" i="17" a="1"/>
  <c r="F265" i="17" s="1"/>
  <c r="F266" i="17" a="1"/>
  <c r="F266" i="17" s="1"/>
  <c r="F267" i="17" a="1"/>
  <c r="F267" i="17" s="1"/>
  <c r="F268" i="17" a="1"/>
  <c r="F268" i="17" s="1"/>
  <c r="F269" i="17" a="1"/>
  <c r="F269" i="17" s="1"/>
  <c r="F270" i="17" a="1"/>
  <c r="F270" i="17"/>
  <c r="F271" i="17" a="1"/>
  <c r="F271" i="17" s="1"/>
  <c r="F272" i="17" a="1"/>
  <c r="F272" i="17"/>
  <c r="F273" i="17" a="1"/>
  <c r="F273" i="17"/>
  <c r="F274" i="17" a="1"/>
  <c r="F274" i="17" s="1"/>
  <c r="F275" i="17" a="1"/>
  <c r="F275" i="17" s="1"/>
  <c r="F276" i="17" a="1"/>
  <c r="F276" i="17" s="1"/>
  <c r="F277" i="17" a="1"/>
  <c r="F277" i="17" s="1"/>
  <c r="F278" i="17" a="1"/>
  <c r="F278" i="17" s="1"/>
  <c r="F279" i="17" a="1"/>
  <c r="F279" i="17" s="1"/>
  <c r="F280" i="17" a="1"/>
  <c r="F280" i="17" s="1"/>
  <c r="F281" i="17" a="1"/>
  <c r="F281" i="17" s="1"/>
  <c r="F282" i="17" a="1"/>
  <c r="F282" i="17"/>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c r="F334" i="17" a="1"/>
  <c r="F334" i="17"/>
  <c r="F335" i="17" a="1"/>
  <c r="F335" i="17" s="1"/>
  <c r="F336" i="17" a="1"/>
  <c r="F336" i="17" s="1"/>
  <c r="F337" i="17" a="1"/>
  <c r="F337" i="17" s="1"/>
  <c r="F338" i="17" a="1"/>
  <c r="F338" i="17"/>
  <c r="F339" i="17" a="1"/>
  <c r="F339" i="17" s="1"/>
  <c r="F340" i="17" a="1"/>
  <c r="F340" i="17" s="1"/>
  <c r="F341" i="17" a="1"/>
  <c r="F341" i="17" s="1"/>
  <c r="F342" i="17" a="1"/>
  <c r="F342" i="17" s="1"/>
  <c r="F343" i="17" a="1"/>
  <c r="F343" i="17" s="1"/>
  <c r="F344" i="17" a="1"/>
  <c r="F344" i="17" s="1"/>
  <c r="F345" i="17" a="1"/>
  <c r="F345" i="17"/>
  <c r="F346" i="17" a="1"/>
  <c r="F346" i="17" s="1"/>
  <c r="F347" i="17" a="1"/>
  <c r="F347" i="17" s="1"/>
  <c r="F348" i="17" a="1"/>
  <c r="F348" i="17" s="1"/>
  <c r="F349" i="17" a="1"/>
  <c r="F349" i="17" s="1"/>
  <c r="F350" i="17" a="1"/>
  <c r="F350" i="17" s="1"/>
  <c r="F351" i="17" a="1"/>
  <c r="F351" i="17" s="1"/>
  <c r="F352" i="17" a="1"/>
  <c r="F352" i="17" s="1"/>
  <c r="F353" i="17" a="1"/>
  <c r="F353" i="17"/>
  <c r="F354" i="17" a="1"/>
  <c r="F354" i="17" s="1"/>
  <c r="F355" i="17" a="1"/>
  <c r="F355" i="17" s="1"/>
  <c r="F356" i="17" a="1"/>
  <c r="F356" i="17" s="1"/>
  <c r="F357" i="17" a="1"/>
  <c r="F357" i="17" s="1"/>
  <c r="F358" i="17" a="1"/>
  <c r="F358" i="17" s="1"/>
  <c r="F359" i="17" a="1"/>
  <c r="F359" i="17" s="1"/>
  <c r="F360" i="17" a="1"/>
  <c r="F360" i="17" s="1"/>
  <c r="F361" i="17" a="1"/>
  <c r="F361" i="17" s="1"/>
  <c r="F362" i="17" a="1"/>
  <c r="F362" i="17"/>
  <c r="F363" i="17" a="1"/>
  <c r="F363" i="17"/>
  <c r="F364" i="17" a="1"/>
  <c r="F364" i="17" s="1"/>
  <c r="F365" i="17" a="1"/>
  <c r="F365" i="17" s="1"/>
  <c r="F366" i="17" a="1"/>
  <c r="F366" i="17" s="1"/>
  <c r="F367" i="17" a="1"/>
  <c r="F367" i="17" s="1"/>
  <c r="F368" i="17" a="1"/>
  <c r="F368" i="17" s="1"/>
  <c r="F369" i="17" a="1"/>
  <c r="F369" i="17" s="1"/>
  <c r="F370" i="17" a="1"/>
  <c r="F370" i="17" s="1"/>
  <c r="F371" i="17" a="1"/>
  <c r="F371" i="17"/>
  <c r="F372" i="17" a="1"/>
  <c r="F372" i="17" s="1"/>
  <c r="F373" i="17" a="1"/>
  <c r="F373" i="17" s="1"/>
  <c r="F374" i="17" a="1"/>
  <c r="F374" i="17" s="1"/>
  <c r="F375" i="17" a="1"/>
  <c r="F375" i="17" s="1"/>
  <c r="F376" i="17" a="1"/>
  <c r="F376" i="17" s="1"/>
  <c r="F377" i="17" a="1"/>
  <c r="F377" i="17"/>
  <c r="F378" i="17" a="1"/>
  <c r="F378" i="17" s="1"/>
  <c r="F379" i="17" a="1"/>
  <c r="F379" i="17" s="1"/>
  <c r="F380" i="17" a="1"/>
  <c r="F380" i="17" s="1"/>
  <c r="F381" i="17" a="1"/>
  <c r="F381" i="17" s="1"/>
  <c r="F382" i="17" a="1"/>
  <c r="F382" i="17" s="1"/>
  <c r="F383" i="17" a="1"/>
  <c r="F383" i="17" s="1"/>
  <c r="F384" i="17" a="1"/>
  <c r="F384" i="17" s="1"/>
  <c r="F385" i="17" a="1"/>
  <c r="F385" i="17"/>
  <c r="F386" i="17" a="1"/>
  <c r="F386" i="17"/>
  <c r="F387" i="17" a="1"/>
  <c r="F387" i="17" s="1"/>
  <c r="F388" i="17" a="1"/>
  <c r="F388" i="17" s="1"/>
  <c r="F389" i="17" a="1"/>
  <c r="F389" i="17" s="1"/>
  <c r="F390" i="17" a="1"/>
  <c r="F390" i="17" s="1"/>
  <c r="F391" i="17" a="1"/>
  <c r="F391" i="17"/>
  <c r="F392" i="17" a="1"/>
  <c r="F392" i="17" s="1"/>
  <c r="F393" i="17" a="1"/>
  <c r="F393" i="17" s="1"/>
  <c r="F394" i="17" a="1"/>
  <c r="F394" i="17" s="1"/>
  <c r="F395" i="17" a="1"/>
  <c r="F395" i="17"/>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c r="F406" i="17" a="1"/>
  <c r="F406" i="17" s="1"/>
  <c r="F407" i="17" a="1"/>
  <c r="F407" i="17" s="1"/>
  <c r="F408" i="17" a="1"/>
  <c r="F408" i="17" s="1"/>
  <c r="F409" i="17" a="1"/>
  <c r="F409" i="17" s="1"/>
  <c r="F410" i="17" a="1"/>
  <c r="F410" i="17" s="1"/>
  <c r="F411" i="17" a="1"/>
  <c r="F411" i="17" s="1"/>
  <c r="F412" i="17" a="1"/>
  <c r="F412" i="17" s="1"/>
  <c r="F413" i="17" a="1"/>
  <c r="F413" i="17" s="1"/>
  <c r="F414" i="17" a="1"/>
  <c r="F414" i="17"/>
  <c r="F415" i="17" a="1"/>
  <c r="F415" i="17" s="1"/>
  <c r="F416" i="17" a="1"/>
  <c r="F416" i="17" s="1"/>
  <c r="F417" i="17" a="1"/>
  <c r="F417" i="17"/>
  <c r="F418" i="17" a="1"/>
  <c r="F418" i="17" s="1"/>
  <c r="F419" i="17" a="1"/>
  <c r="F419" i="17" s="1"/>
  <c r="F420" i="17" a="1"/>
  <c r="F420" i="17" s="1"/>
  <c r="F421" i="17" a="1"/>
  <c r="F421" i="17" s="1"/>
  <c r="F422" i="17" a="1"/>
  <c r="F422" i="17" s="1"/>
  <c r="F423" i="17" a="1"/>
  <c r="F423" i="17"/>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c r="F447" i="17" a="1"/>
  <c r="F447" i="17" s="1"/>
  <c r="F448" i="17" a="1"/>
  <c r="F448" i="17" s="1"/>
  <c r="F449" i="17" a="1"/>
  <c r="F449" i="17" s="1"/>
  <c r="F450" i="17" a="1"/>
  <c r="F450" i="17" s="1"/>
  <c r="F451" i="17" a="1"/>
  <c r="F451" i="17" s="1"/>
  <c r="F452" i="17" a="1"/>
  <c r="F452" i="17" s="1"/>
  <c r="F453" i="17" a="1"/>
  <c r="F453" i="17" s="1"/>
  <c r="F454" i="17" a="1"/>
  <c r="F454" i="17"/>
  <c r="F455" i="17" a="1"/>
  <c r="F455" i="17"/>
  <c r="F456" i="17" a="1"/>
  <c r="F456" i="17" s="1"/>
  <c r="F457" i="17" a="1"/>
  <c r="F457" i="17" s="1"/>
  <c r="F458" i="17" a="1"/>
  <c r="F458" i="17" s="1"/>
  <c r="F459" i="17" a="1"/>
  <c r="F459" i="17"/>
  <c r="F460" i="17" a="1"/>
  <c r="F460" i="17" s="1"/>
  <c r="F461" i="17" a="1"/>
  <c r="F461" i="17" s="1"/>
  <c r="F462" i="17" a="1"/>
  <c r="F462" i="17" s="1"/>
  <c r="F463" i="17" a="1"/>
  <c r="F463" i="17"/>
  <c r="F464" i="17" a="1"/>
  <c r="F464" i="17" s="1"/>
  <c r="F465" i="17" a="1"/>
  <c r="F465" i="17" s="1"/>
  <c r="F466" i="17" a="1"/>
  <c r="F466" i="17" s="1"/>
  <c r="F467" i="17" a="1"/>
  <c r="F467" i="17"/>
  <c r="F468" i="17" a="1"/>
  <c r="F468" i="17" s="1"/>
  <c r="F469" i="17" a="1"/>
  <c r="F469" i="17"/>
  <c r="F470" i="17" a="1"/>
  <c r="F470" i="17" s="1"/>
  <c r="F471" i="17" a="1"/>
  <c r="F471" i="17" s="1"/>
  <c r="F472" i="17" a="1"/>
  <c r="F472" i="17" s="1"/>
  <c r="F473" i="17" a="1"/>
  <c r="F473" i="17"/>
  <c r="F474" i="17" a="1"/>
  <c r="F474" i="17" s="1"/>
  <c r="F475" i="17" a="1"/>
  <c r="F475" i="17" s="1"/>
  <c r="F476" i="17" a="1"/>
  <c r="F476" i="17" s="1"/>
  <c r="F477" i="17" a="1"/>
  <c r="F477" i="17" s="1"/>
  <c r="F478" i="17" a="1"/>
  <c r="F478" i="17"/>
  <c r="F479" i="17" a="1"/>
  <c r="F479" i="17" s="1"/>
  <c r="F480" i="17" a="1"/>
  <c r="F480" i="17" s="1"/>
  <c r="F481" i="17" a="1"/>
  <c r="F481" i="17"/>
  <c r="F482" i="17" a="1"/>
  <c r="F482" i="17" s="1"/>
  <c r="F483" i="17" a="1"/>
  <c r="F483" i="17" s="1"/>
  <c r="F484" i="17" a="1"/>
  <c r="F484" i="17" s="1"/>
  <c r="F485" i="17" a="1"/>
  <c r="F485" i="17" s="1"/>
  <c r="F486" i="17" a="1"/>
  <c r="F486" i="17"/>
  <c r="F487" i="17" a="1"/>
  <c r="F487" i="17"/>
  <c r="F488" i="17" a="1"/>
  <c r="F488" i="17" s="1"/>
  <c r="F489" i="17" a="1"/>
  <c r="F489" i="17" s="1"/>
  <c r="F490" i="17" a="1"/>
  <c r="F490" i="17"/>
  <c r="F491" i="17" a="1"/>
  <c r="F491" i="17"/>
  <c r="F492" i="17" a="1"/>
  <c r="F492" i="17" s="1"/>
  <c r="F493" i="17" a="1"/>
  <c r="F493" i="17" s="1"/>
  <c r="F494" i="17" a="1"/>
  <c r="F494" i="17" s="1"/>
  <c r="F495" i="17" a="1"/>
  <c r="F495" i="17"/>
  <c r="F496" i="17" a="1"/>
  <c r="F496" i="17" s="1"/>
  <c r="F497" i="17" a="1"/>
  <c r="F497" i="17" s="1"/>
  <c r="F498" i="17" a="1"/>
  <c r="F498" i="17" s="1"/>
  <c r="F499" i="17" a="1"/>
  <c r="F499" i="17"/>
  <c r="F500" i="17" a="1"/>
  <c r="F500" i="17" s="1"/>
  <c r="F501" i="17" a="1"/>
  <c r="F501" i="17"/>
  <c r="F502" i="17" a="1"/>
  <c r="F502" i="17" s="1"/>
  <c r="F503" i="17" a="1"/>
  <c r="F503" i="17" s="1"/>
  <c r="F504" i="17" a="1"/>
  <c r="F504" i="17" s="1"/>
  <c r="F505" i="17" a="1"/>
  <c r="F505" i="17"/>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c r="F527" i="17" a="1"/>
  <c r="F527" i="17" s="1"/>
  <c r="F528" i="17" a="1"/>
  <c r="F528" i="17" s="1"/>
  <c r="F529" i="17" a="1"/>
  <c r="F529" i="17" s="1"/>
  <c r="F530" i="17" a="1"/>
  <c r="F530" i="17"/>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c r="F548" i="17" a="1"/>
  <c r="F548" i="17" s="1"/>
  <c r="F549" i="17" a="1"/>
  <c r="F549" i="17" s="1"/>
  <c r="F550" i="17" a="1"/>
  <c r="F550" i="17" s="1"/>
  <c r="F551" i="17" a="1"/>
  <c r="F551" i="17"/>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c r="F563" i="17" a="1"/>
  <c r="F563" i="17" s="1"/>
  <c r="F564" i="17" a="1"/>
  <c r="F564" i="17" s="1"/>
  <c r="F565" i="17" a="1"/>
  <c r="F565" i="17" s="1"/>
  <c r="F566" i="17" a="1"/>
  <c r="F566" i="17" s="1"/>
  <c r="F567" i="17" a="1"/>
  <c r="F567" i="17"/>
  <c r="F568" i="17" a="1"/>
  <c r="F568" i="17" s="1"/>
  <c r="F569" i="17" a="1"/>
  <c r="F569" i="17" s="1"/>
  <c r="F570" i="17" a="1"/>
  <c r="F570" i="17" s="1"/>
  <c r="F571" i="17" a="1"/>
  <c r="F571" i="17"/>
  <c r="F572" i="17" a="1"/>
  <c r="F572" i="17" s="1"/>
  <c r="F573" i="17" a="1"/>
  <c r="F573" i="17"/>
  <c r="F574" i="17" a="1"/>
  <c r="F574" i="17" s="1"/>
  <c r="F575" i="17" a="1"/>
  <c r="F575" i="17" s="1"/>
  <c r="F576" i="17" a="1"/>
  <c r="F576" i="17" s="1"/>
  <c r="F577" i="17" a="1"/>
  <c r="F577" i="17"/>
  <c r="F578" i="17" a="1"/>
  <c r="F578" i="17" s="1"/>
  <c r="F579" i="17" a="1"/>
  <c r="F579" i="17" s="1"/>
  <c r="F580" i="17" a="1"/>
  <c r="F580" i="17" s="1"/>
  <c r="F581" i="17" a="1"/>
  <c r="F581" i="17"/>
  <c r="F582" i="17" a="1"/>
  <c r="F582" i="17" s="1"/>
  <c r="F583" i="17" a="1"/>
  <c r="F583" i="17" s="1"/>
  <c r="F584" i="17" a="1"/>
  <c r="F584" i="17" s="1"/>
  <c r="F585" i="17" a="1"/>
  <c r="F585" i="17" s="1"/>
  <c r="F586" i="17" a="1"/>
  <c r="F586" i="17"/>
  <c r="F587" i="17" a="1"/>
  <c r="F587" i="17" s="1"/>
  <c r="F588" i="17" a="1"/>
  <c r="F588" i="17" s="1"/>
  <c r="F589" i="17" a="1"/>
  <c r="F589" i="17" s="1"/>
  <c r="F590" i="17" a="1"/>
  <c r="F590" i="17"/>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c r="F610" i="17" a="1"/>
  <c r="F610" i="17" s="1"/>
  <c r="F611" i="17" a="1"/>
  <c r="F611" i="17" s="1"/>
  <c r="F612" i="17" a="1"/>
  <c r="F612" i="17" s="1"/>
  <c r="F613" i="17" a="1"/>
  <c r="F613" i="17"/>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c r="F626" i="17" a="1"/>
  <c r="F626" i="17" s="1"/>
  <c r="F627" i="17" a="1"/>
  <c r="F627" i="17" s="1"/>
  <c r="F628" i="17" a="1"/>
  <c r="F628" i="17" s="1"/>
  <c r="F629" i="17" a="1"/>
  <c r="F629" i="17" s="1"/>
  <c r="F630" i="17" a="1"/>
  <c r="F630" i="17"/>
  <c r="F631" i="17" a="1"/>
  <c r="F631" i="17" s="1"/>
  <c r="F632" i="17" a="1"/>
  <c r="F632" i="17"/>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c r="F649" i="17" a="1"/>
  <c r="F649" i="17" s="1"/>
  <c r="F650" i="17" a="1"/>
  <c r="F650" i="17"/>
  <c r="F651" i="17" a="1"/>
  <c r="F651" i="17" s="1"/>
  <c r="F652" i="17" a="1"/>
  <c r="F652" i="17" s="1"/>
  <c r="F653" i="17" a="1"/>
  <c r="F653" i="17" s="1"/>
  <c r="F654" i="17" a="1"/>
  <c r="F654" i="17"/>
  <c r="F655" i="17" a="1"/>
  <c r="F655" i="17" s="1"/>
  <c r="F656" i="17" a="1"/>
  <c r="F656" i="17" s="1"/>
  <c r="F657" i="17" a="1"/>
  <c r="F657" i="17" s="1"/>
  <c r="F658" i="17" a="1"/>
  <c r="F658" i="17" s="1"/>
  <c r="F659" i="17" a="1"/>
  <c r="F659" i="17" s="1"/>
  <c r="F660" i="17" a="1"/>
  <c r="F660" i="17"/>
  <c r="F661" i="17" a="1"/>
  <c r="F661" i="17" s="1"/>
  <c r="F662" i="17" a="1"/>
  <c r="F662" i="17" s="1"/>
  <c r="F663" i="17" a="1"/>
  <c r="F663" i="17" s="1"/>
  <c r="F664" i="17" a="1"/>
  <c r="F664" i="17"/>
  <c r="F665" i="17" a="1"/>
  <c r="F665" i="17" s="1"/>
  <c r="F666" i="17" a="1"/>
  <c r="F666" i="17"/>
  <c r="F667" i="17" a="1"/>
  <c r="F667" i="17" s="1"/>
  <c r="F668" i="17" a="1"/>
  <c r="F668" i="17"/>
  <c r="F669" i="17" a="1"/>
  <c r="F669" i="17"/>
  <c r="F670" i="17" a="1"/>
  <c r="F670" i="17" s="1"/>
  <c r="F671" i="17" a="1"/>
  <c r="F671" i="17" s="1"/>
  <c r="F672" i="17" a="1"/>
  <c r="F672" i="17" s="1"/>
  <c r="F673" i="17" a="1"/>
  <c r="F673" i="17"/>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c r="F693" i="17" a="1"/>
  <c r="F693" i="17" s="1"/>
  <c r="F694" i="17" a="1"/>
  <c r="F694" i="17" s="1"/>
  <c r="F695" i="17" a="1"/>
  <c r="F695" i="17" s="1"/>
  <c r="F696" i="17" a="1"/>
  <c r="F696" i="17" s="1"/>
  <c r="F697" i="17" a="1"/>
  <c r="F697" i="17" s="1"/>
  <c r="F698" i="17" a="1"/>
  <c r="F698" i="17" s="1"/>
  <c r="F699" i="17" a="1"/>
  <c r="F699" i="17" s="1"/>
  <c r="F700" i="17" a="1"/>
  <c r="F700" i="17" s="1"/>
  <c r="F701" i="17" a="1"/>
  <c r="F701" i="17"/>
  <c r="F702" i="17" a="1"/>
  <c r="F702" i="17" s="1"/>
  <c r="F703" i="17" a="1"/>
  <c r="F703" i="17" s="1"/>
  <c r="F704" i="17" a="1"/>
  <c r="F704" i="17" s="1"/>
  <c r="F705" i="17" a="1"/>
  <c r="F705" i="17"/>
  <c r="F706" i="17" a="1"/>
  <c r="F706" i="17" s="1"/>
  <c r="F707" i="17" a="1"/>
  <c r="F707" i="17" s="1"/>
  <c r="F708" i="17" a="1"/>
  <c r="F708" i="17" s="1"/>
  <c r="F709" i="17" a="1"/>
  <c r="F709" i="17"/>
  <c r="F710" i="17" a="1"/>
  <c r="F710" i="17" s="1"/>
  <c r="F711" i="17" a="1"/>
  <c r="F711" i="17" s="1"/>
  <c r="F712" i="17" a="1"/>
  <c r="F712" i="17" s="1"/>
  <c r="F713" i="17" a="1"/>
  <c r="F713" i="17" s="1"/>
  <c r="F714" i="17" a="1"/>
  <c r="F714" i="17" s="1"/>
  <c r="F715" i="17" a="1"/>
  <c r="F715" i="17" s="1"/>
  <c r="F716" i="17" a="1"/>
  <c r="F716" i="17" s="1"/>
  <c r="F717" i="17" a="1"/>
  <c r="F717" i="17" s="1"/>
  <c r="F718" i="17" a="1"/>
  <c r="F718" i="17"/>
  <c r="F719" i="17" a="1"/>
  <c r="F719" i="17" s="1"/>
  <c r="F720" i="17" a="1"/>
  <c r="F720" i="17" s="1"/>
  <c r="F721" i="17" a="1"/>
  <c r="F721" i="17" s="1"/>
  <c r="F722" i="17" a="1"/>
  <c r="F722" i="17" s="1"/>
  <c r="F723" i="17" a="1"/>
  <c r="F723" i="17" s="1"/>
  <c r="F724" i="17" a="1"/>
  <c r="F724" i="17"/>
  <c r="F725" i="17" a="1"/>
  <c r="F725" i="17" s="1"/>
  <c r="F726" i="17" a="1"/>
  <c r="F726" i="17" s="1"/>
  <c r="F727" i="17" a="1"/>
  <c r="F727" i="17" s="1"/>
  <c r="F728" i="17" a="1"/>
  <c r="F728" i="17"/>
  <c r="F729" i="17" a="1"/>
  <c r="F729" i="17" s="1"/>
  <c r="F730" i="17" a="1"/>
  <c r="F730" i="17" s="1"/>
  <c r="F731" i="17" a="1"/>
  <c r="F731" i="17" s="1"/>
  <c r="F732" i="17" a="1"/>
  <c r="F732" i="17" s="1"/>
  <c r="F733" i="17" a="1"/>
  <c r="F733" i="17" s="1"/>
  <c r="F734" i="17" a="1"/>
  <c r="F734" i="17" s="1"/>
  <c r="F735" i="17" a="1"/>
  <c r="F735" i="17" s="1"/>
  <c r="F736" i="17" a="1"/>
  <c r="F736" i="17" s="1"/>
  <c r="F737" i="17" a="1"/>
  <c r="F737" i="17"/>
  <c r="F738" i="17" a="1"/>
  <c r="F738" i="17" s="1"/>
  <c r="F739" i="17" a="1"/>
  <c r="F739" i="17" s="1"/>
  <c r="F740" i="17" a="1"/>
  <c r="F740" i="17" s="1"/>
  <c r="F741" i="17" a="1"/>
  <c r="F741" i="17"/>
  <c r="F742" i="17" a="1"/>
  <c r="F742" i="17"/>
  <c r="F743" i="17" a="1"/>
  <c r="F743" i="17" s="1"/>
  <c r="F744" i="17" a="1"/>
  <c r="F744" i="17" s="1"/>
  <c r="F745" i="17" a="1"/>
  <c r="F745" i="17" s="1"/>
  <c r="F746" i="17" a="1"/>
  <c r="F746" i="17"/>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c r="F757" i="17" a="1"/>
  <c r="F757" i="17" s="1"/>
  <c r="F758" i="17" a="1"/>
  <c r="F758" i="17" s="1"/>
  <c r="F759" i="17" a="1"/>
  <c r="F759" i="17" s="1"/>
  <c r="F760" i="17" a="1"/>
  <c r="F760" i="17"/>
  <c r="F761" i="17" a="1"/>
  <c r="F761" i="17" s="1"/>
  <c r="F762" i="17" a="1"/>
  <c r="F762" i="17" s="1"/>
  <c r="F763" i="17" a="1"/>
  <c r="F763" i="17" s="1"/>
  <c r="F764" i="17" a="1"/>
  <c r="F764" i="17"/>
  <c r="F765" i="17" a="1"/>
  <c r="F765" i="17"/>
  <c r="F766" i="17" a="1"/>
  <c r="F766" i="17" s="1"/>
  <c r="F767" i="17" a="1"/>
  <c r="F767" i="17" s="1"/>
  <c r="F768" i="17" a="1"/>
  <c r="F768" i="17" s="1"/>
  <c r="F769" i="17" a="1"/>
  <c r="F769" i="17" s="1"/>
  <c r="F770" i="17" a="1"/>
  <c r="F770" i="17" s="1"/>
  <c r="F771" i="17" a="1"/>
  <c r="F771" i="17" s="1"/>
  <c r="F772" i="17" a="1"/>
  <c r="F772" i="17"/>
  <c r="F773" i="17" a="1"/>
  <c r="F773" i="17"/>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c r="F793" i="17" a="1"/>
  <c r="F793" i="17"/>
  <c r="F794" i="17" a="1"/>
  <c r="F794" i="17" s="1"/>
  <c r="F795" i="17" a="1"/>
  <c r="F795" i="17" s="1"/>
  <c r="F796" i="17" a="1"/>
  <c r="F796" i="17" s="1"/>
  <c r="F797" i="17" a="1"/>
  <c r="F797" i="17"/>
  <c r="F798" i="17" a="1"/>
  <c r="F798" i="17" s="1"/>
  <c r="F799" i="17" a="1"/>
  <c r="F799" i="17" s="1"/>
  <c r="F800" i="17" a="1"/>
  <c r="F800" i="17" s="1"/>
  <c r="F801" i="17" a="1"/>
  <c r="F801" i="17"/>
  <c r="F802" i="17" a="1"/>
  <c r="F802" i="17"/>
  <c r="F803" i="17" a="1"/>
  <c r="F803" i="17" s="1"/>
  <c r="F804" i="17" a="1"/>
  <c r="F804" i="17" s="1"/>
  <c r="F805" i="17" a="1"/>
  <c r="F805" i="17" s="1"/>
  <c r="F806" i="17" a="1"/>
  <c r="F806" i="17"/>
  <c r="F807" i="17" a="1"/>
  <c r="F807" i="17" s="1"/>
  <c r="F808" i="17" a="1"/>
  <c r="F808" i="17" s="1"/>
  <c r="F809" i="17" a="1"/>
  <c r="F809" i="17" s="1"/>
  <c r="F810" i="17" a="1"/>
  <c r="F810" i="17"/>
  <c r="F811" i="17" a="1"/>
  <c r="F811" i="17" s="1"/>
  <c r="F812" i="17" a="1"/>
  <c r="F812" i="17" s="1"/>
  <c r="F813" i="17" a="1"/>
  <c r="F813" i="17" s="1"/>
  <c r="F814" i="17" a="1"/>
  <c r="F814" i="17"/>
  <c r="F815" i="17" a="1"/>
  <c r="F815" i="17" s="1"/>
  <c r="F816" i="17" a="1"/>
  <c r="F816" i="17"/>
  <c r="F817" i="17" a="1"/>
  <c r="F817" i="17" s="1"/>
  <c r="F818" i="17" a="1"/>
  <c r="F818" i="17" s="1"/>
  <c r="F819" i="17" a="1"/>
  <c r="F819" i="17" s="1"/>
  <c r="F820" i="17" a="1"/>
  <c r="F820" i="17"/>
  <c r="F821" i="17" a="1"/>
  <c r="F821" i="17" s="1"/>
  <c r="F822" i="17" a="1"/>
  <c r="F822" i="17" s="1"/>
  <c r="F823" i="17" a="1"/>
  <c r="F823" i="17"/>
  <c r="F824" i="17" a="1"/>
  <c r="F824" i="17" s="1"/>
  <c r="F825" i="17" a="1"/>
  <c r="F825" i="17" s="1"/>
  <c r="F826" i="17" a="1"/>
  <c r="F826" i="17" s="1"/>
  <c r="F827" i="17" a="1"/>
  <c r="F827" i="17"/>
  <c r="F828" i="17" a="1"/>
  <c r="F828" i="17"/>
  <c r="F829" i="17" a="1"/>
  <c r="F829" i="17" s="1"/>
  <c r="F830" i="17" a="1"/>
  <c r="F830" i="17" s="1"/>
  <c r="F831" i="17" a="1"/>
  <c r="F831" i="17"/>
  <c r="F832" i="17" a="1"/>
  <c r="F832" i="17"/>
  <c r="F833" i="17" a="1"/>
  <c r="F833" i="17" s="1"/>
  <c r="F834" i="17" a="1"/>
  <c r="F834" i="17" s="1"/>
  <c r="F835" i="17" a="1"/>
  <c r="F835" i="17" s="1"/>
  <c r="F836" i="17" a="1"/>
  <c r="F836" i="17"/>
  <c r="F837" i="17" a="1"/>
  <c r="F837" i="17" s="1"/>
  <c r="F838" i="17" a="1"/>
  <c r="F838" i="17" s="1"/>
  <c r="F839" i="17" a="1"/>
  <c r="F839" i="17"/>
  <c r="F840" i="17" a="1"/>
  <c r="F840" i="17" s="1"/>
  <c r="F841" i="17" a="1"/>
  <c r="F841" i="17" s="1"/>
  <c r="F842" i="17" a="1"/>
  <c r="F842" i="17" s="1"/>
  <c r="F843" i="17" a="1"/>
  <c r="F843" i="17"/>
  <c r="F844" i="17" a="1"/>
  <c r="F844" i="17"/>
  <c r="F845" i="17" a="1"/>
  <c r="F845" i="17" s="1"/>
  <c r="F846" i="17" a="1"/>
  <c r="F846" i="17" s="1"/>
  <c r="F847" i="17" a="1"/>
  <c r="F847" i="17"/>
  <c r="F848" i="17" a="1"/>
  <c r="F848" i="17"/>
  <c r="F849" i="17" a="1"/>
  <c r="F849" i="17" s="1"/>
  <c r="F850" i="17" a="1"/>
  <c r="F850" i="17" s="1"/>
  <c r="F851" i="17" a="1"/>
  <c r="F851" i="17" s="1"/>
  <c r="F852" i="17" a="1"/>
  <c r="F852" i="17"/>
  <c r="F853" i="17" a="1"/>
  <c r="F853" i="17" s="1"/>
  <c r="F854" i="17" a="1"/>
  <c r="F854" i="17" s="1"/>
  <c r="F855" i="17" a="1"/>
  <c r="F855" i="17"/>
  <c r="F856" i="17" a="1"/>
  <c r="F856" i="17" s="1"/>
  <c r="F857" i="17" a="1"/>
  <c r="F857" i="17" s="1"/>
  <c r="F858" i="17" a="1"/>
  <c r="F858" i="17" s="1"/>
  <c r="F859" i="17" a="1"/>
  <c r="F859" i="17"/>
  <c r="F860" i="17" a="1"/>
  <c r="F860" i="17"/>
  <c r="F861" i="17" a="1"/>
  <c r="F861" i="17" s="1"/>
  <c r="F862" i="17" a="1"/>
  <c r="F862" i="17" s="1"/>
  <c r="F863" i="17" a="1"/>
  <c r="F863" i="17"/>
  <c r="F864" i="17" a="1"/>
  <c r="F864" i="17"/>
  <c r="F865" i="17" a="1"/>
  <c r="F865" i="17" s="1"/>
  <c r="F866" i="17" a="1"/>
  <c r="F866" i="17" s="1"/>
  <c r="F867" i="17" a="1"/>
  <c r="F867" i="17" s="1"/>
  <c r="F868" i="17" a="1"/>
  <c r="F868" i="17"/>
  <c r="F869" i="17" a="1"/>
  <c r="F869" i="17" s="1"/>
  <c r="F870" i="17" a="1"/>
  <c r="F870" i="17" s="1"/>
  <c r="F871" i="17" a="1"/>
  <c r="F871" i="17"/>
  <c r="F872" i="17" a="1"/>
  <c r="F872" i="17" s="1"/>
  <c r="F873" i="17" a="1"/>
  <c r="F873" i="17" s="1"/>
  <c r="F874" i="17" a="1"/>
  <c r="F874" i="17" s="1"/>
  <c r="F875" i="17" a="1"/>
  <c r="F875" i="17"/>
  <c r="F876" i="17" a="1"/>
  <c r="F876" i="17"/>
  <c r="F877" i="17" a="1"/>
  <c r="F877" i="17" s="1"/>
  <c r="F878" i="17" a="1"/>
  <c r="F878" i="17" s="1"/>
  <c r="F879" i="17" a="1"/>
  <c r="F879" i="17"/>
  <c r="F880" i="17" a="1"/>
  <c r="F880" i="17"/>
  <c r="F881" i="17" a="1"/>
  <c r="F881" i="17" s="1"/>
  <c r="F882" i="17" a="1"/>
  <c r="F882" i="17" s="1"/>
  <c r="F883" i="17" a="1"/>
  <c r="F883" i="17" s="1"/>
  <c r="F884" i="17" a="1"/>
  <c r="F884" i="17"/>
  <c r="F885" i="17" a="1"/>
  <c r="F885" i="17" s="1"/>
  <c r="F886" i="17" a="1"/>
  <c r="F886" i="17" s="1"/>
  <c r="F887" i="17" a="1"/>
  <c r="F887" i="17"/>
  <c r="F888" i="17" a="1"/>
  <c r="F888" i="17" s="1"/>
  <c r="F889" i="17" a="1"/>
  <c r="F889" i="17" s="1"/>
  <c r="F890" i="17" a="1"/>
  <c r="F890" i="17" s="1"/>
  <c r="F891" i="17" a="1"/>
  <c r="F891" i="17"/>
  <c r="F892" i="17" a="1"/>
  <c r="F892" i="17"/>
  <c r="F893" i="17" a="1"/>
  <c r="F893" i="17" s="1"/>
  <c r="F894" i="17" a="1"/>
  <c r="F894" i="17" s="1"/>
  <c r="F895" i="17" a="1"/>
  <c r="F895" i="17"/>
  <c r="F896" i="17" a="1"/>
  <c r="F896" i="17"/>
  <c r="F897" i="17" a="1"/>
  <c r="F897" i="17" s="1"/>
  <c r="F898" i="17" a="1"/>
  <c r="F898" i="17" s="1"/>
  <c r="F899" i="17" a="1"/>
  <c r="F899" i="17" s="1"/>
  <c r="F900" i="17" a="1"/>
  <c r="F900" i="17"/>
  <c r="F901" i="17" a="1"/>
  <c r="F901" i="17" s="1"/>
  <c r="F902" i="17" a="1"/>
  <c r="F902" i="17" s="1"/>
  <c r="F903" i="17" a="1"/>
  <c r="F903" i="17"/>
  <c r="F904" i="17" a="1"/>
  <c r="F904" i="17" s="1"/>
  <c r="F905" i="17" a="1"/>
  <c r="F905" i="17" s="1"/>
  <c r="F906" i="17" a="1"/>
  <c r="F906" i="17" s="1"/>
  <c r="F907" i="17" a="1"/>
  <c r="F907" i="17"/>
  <c r="F908" i="17" a="1"/>
  <c r="F908" i="17"/>
  <c r="F909" i="17" a="1"/>
  <c r="F909" i="17" s="1"/>
  <c r="F910" i="17" a="1"/>
  <c r="F910" i="17" s="1"/>
  <c r="F911" i="17" a="1"/>
  <c r="F911" i="17"/>
  <c r="F912" i="17" a="1"/>
  <c r="F912" i="17"/>
  <c r="F913" i="17" a="1"/>
  <c r="F913" i="17" s="1"/>
  <c r="F914" i="17" a="1"/>
  <c r="F914" i="17" s="1"/>
  <c r="F915" i="17" a="1"/>
  <c r="F915" i="17" s="1"/>
  <c r="F916" i="17" a="1"/>
  <c r="F916" i="17"/>
  <c r="F917" i="17" a="1"/>
  <c r="F917" i="17" s="1"/>
  <c r="F918" i="17" a="1"/>
  <c r="F918" i="17" s="1"/>
  <c r="F919" i="17" a="1"/>
  <c r="F919" i="17"/>
  <c r="F920" i="17" a="1"/>
  <c r="F920" i="17" s="1"/>
  <c r="F921" i="17" a="1"/>
  <c r="F921" i="17" s="1"/>
  <c r="F922" i="17" a="1"/>
  <c r="F922" i="17" s="1"/>
  <c r="F923" i="17" a="1"/>
  <c r="F923" i="17"/>
  <c r="F924" i="17" a="1"/>
  <c r="F924" i="17"/>
  <c r="F925" i="17" a="1"/>
  <c r="F925" i="17" s="1"/>
  <c r="F926" i="17" a="1"/>
  <c r="F926" i="17" s="1"/>
  <c r="F927" i="17" a="1"/>
  <c r="F927" i="17"/>
  <c r="F928" i="17" a="1"/>
  <c r="F928" i="17"/>
  <c r="F929" i="17" a="1"/>
  <c r="F929" i="17" s="1"/>
  <c r="F930" i="17" a="1"/>
  <c r="F930" i="17" s="1"/>
  <c r="F931" i="17" a="1"/>
  <c r="F931" i="17" s="1"/>
  <c r="F932" i="17" a="1"/>
  <c r="F932" i="17"/>
  <c r="F933" i="17" a="1"/>
  <c r="F933" i="17" s="1"/>
  <c r="F934" i="17" a="1"/>
  <c r="F934" i="17" s="1"/>
  <c r="F935" i="17" a="1"/>
  <c r="F935" i="17"/>
  <c r="F936" i="17" a="1"/>
  <c r="F936" i="17" s="1"/>
  <c r="F937" i="17" a="1"/>
  <c r="F937" i="17" s="1"/>
  <c r="F938" i="17" a="1"/>
  <c r="F938" i="17" s="1"/>
  <c r="F939" i="17" a="1"/>
  <c r="F939" i="17"/>
  <c r="F940" i="17" a="1"/>
  <c r="F940" i="17"/>
  <c r="F941" i="17" a="1"/>
  <c r="F941" i="17" s="1"/>
  <c r="F942" i="17" a="1"/>
  <c r="F942" i="17" s="1"/>
  <c r="F943" i="17" a="1"/>
  <c r="F943" i="17"/>
  <c r="F944" i="17" a="1"/>
  <c r="F944" i="17"/>
  <c r="F945" i="17" a="1"/>
  <c r="F945" i="17" s="1"/>
  <c r="F946" i="17" a="1"/>
  <c r="F946" i="17" s="1"/>
  <c r="F947" i="17" a="1"/>
  <c r="F947" i="17" s="1"/>
  <c r="F948" i="17" a="1"/>
  <c r="F948" i="17"/>
  <c r="F949" i="17" a="1"/>
  <c r="F949" i="17" s="1"/>
  <c r="F950" i="17" a="1"/>
  <c r="F950" i="17" s="1"/>
  <c r="F951" i="17" a="1"/>
  <c r="F951" i="17"/>
  <c r="F952" i="17" a="1"/>
  <c r="F952" i="17" s="1"/>
  <c r="F953" i="17" a="1"/>
  <c r="F953" i="17" s="1"/>
  <c r="F954" i="17" a="1"/>
  <c r="F954" i="17" s="1"/>
  <c r="F955" i="17" a="1"/>
  <c r="F955" i="17"/>
  <c r="F956" i="17" a="1"/>
  <c r="F956" i="17"/>
  <c r="F957" i="17" a="1"/>
  <c r="F957" i="17" s="1"/>
  <c r="F958" i="17" a="1"/>
  <c r="F958" i="17" s="1"/>
  <c r="F959" i="17" a="1"/>
  <c r="F959" i="17"/>
  <c r="F960" i="17" a="1"/>
  <c r="F960" i="17"/>
  <c r="F961" i="17" a="1"/>
  <c r="F961" i="17" s="1"/>
  <c r="F962" i="17" a="1"/>
  <c r="F962" i="17" s="1"/>
  <c r="F963" i="17" a="1"/>
  <c r="F963" i="17" s="1"/>
  <c r="F964" i="17" a="1"/>
  <c r="F964" i="17"/>
  <c r="F965" i="17" a="1"/>
  <c r="F965" i="17" s="1"/>
  <c r="F966" i="17" a="1"/>
  <c r="F966" i="17" s="1"/>
  <c r="F967" i="17" a="1"/>
  <c r="F967" i="17"/>
  <c r="F968" i="17" a="1"/>
  <c r="F968" i="17" s="1"/>
  <c r="F969" i="17" a="1"/>
  <c r="F969" i="17" s="1"/>
  <c r="F970" i="17" a="1"/>
  <c r="F970" i="17" s="1"/>
  <c r="F971" i="17" a="1"/>
  <c r="F971" i="17"/>
  <c r="F972" i="17" a="1"/>
  <c r="F972" i="17"/>
  <c r="F973" i="17" a="1"/>
  <c r="F973" i="17" s="1"/>
  <c r="F974" i="17" a="1"/>
  <c r="F974" i="17" s="1"/>
  <c r="F975" i="17" a="1"/>
  <c r="F975" i="17"/>
  <c r="F976" i="17" a="1"/>
  <c r="F976" i="17"/>
  <c r="F977" i="17" a="1"/>
  <c r="F977" i="17" s="1"/>
  <c r="F978" i="17" a="1"/>
  <c r="F978" i="17" s="1"/>
  <c r="F979" i="17" a="1"/>
  <c r="F979" i="17" s="1"/>
  <c r="F980" i="17" a="1"/>
  <c r="F980" i="17"/>
  <c r="F981" i="17" a="1"/>
  <c r="F981" i="17" s="1"/>
  <c r="F982" i="17" a="1"/>
  <c r="F982" i="17" s="1"/>
  <c r="F983" i="17" a="1"/>
  <c r="F983" i="17"/>
  <c r="F984" i="17" a="1"/>
  <c r="F984" i="17" s="1"/>
  <c r="F985" i="17" a="1"/>
  <c r="F985" i="17" s="1"/>
  <c r="F986" i="17" a="1"/>
  <c r="F986" i="17" s="1"/>
  <c r="F987" i="17" a="1"/>
  <c r="F987" i="17"/>
  <c r="F988" i="17" a="1"/>
  <c r="F988" i="17"/>
  <c r="F989" i="17" a="1"/>
  <c r="F989" i="17" s="1"/>
  <c r="F990" i="17" a="1"/>
  <c r="F990" i="17" s="1"/>
  <c r="F991" i="17" a="1"/>
  <c r="F991" i="17"/>
  <c r="F992" i="17" a="1"/>
  <c r="F992" i="17"/>
  <c r="F993" i="17" a="1"/>
  <c r="F993" i="17" s="1"/>
  <c r="F994" i="17" a="1"/>
  <c r="F994" i="17" s="1"/>
  <c r="F995" i="17" a="1"/>
  <c r="F995" i="17" s="1"/>
  <c r="F996" i="17" a="1"/>
  <c r="F996" i="17"/>
  <c r="F997" i="17" a="1"/>
  <c r="F997" i="17" s="1"/>
  <c r="F998" i="17" a="1"/>
  <c r="F998" i="17" s="1"/>
  <c r="F999" i="17" a="1"/>
  <c r="F999" i="17"/>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<sst xmlns="http://schemas.openxmlformats.org/spreadsheetml/2006/main" count="11114" uniqueCount="6223">
  <si>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</si>
  <si>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</si>
  <si>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</si>
  <si>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</si>
  <si>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</si>
  <si>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</si>
  <si>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</si>
  <si>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</si>
  <si>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</si>
  <si>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</si>
  <si>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</si>
  <si>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</si>
  <si>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</si>
  <si>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</si>
  <si>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</si>
  <si>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</si>
  <si>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</si>
  <si>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</si>
  <si>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</si>
  <si>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</si>
  <si>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</si>
  <si>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</si>
  <si>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</si>
  <si>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</si>
  <si>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</si>
  <si>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</si>
  <si>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</si>
  <si>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</si>
  <si>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</si>
  <si>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</si>
  <si>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</si>
  <si>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</si>
  <si>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</si>
  <si>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</si>
  <si>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</si>
  <si>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</si>
  <si>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</si>
  <si>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</si>
  <si>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</si>
  <si>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</si>
  <si>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</si>
  <si>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</si>
  <si>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</si>
  <si>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</si>
  <si>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</si>
  <si>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</si>
  <si>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</si>
  <si>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</si>
  <si>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</si>
  <si>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</si>
  <si>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</si>
  <si>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</si>
  <si>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</si>
  <si>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</si>
  <si>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</si>
  <si>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</si>
  <si>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</si>
  <si>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</si>
  <si>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</si>
  <si>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</si>
  <si>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</si>
  <si>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</si>
  <si>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</si>
  <si>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</si>
  <si>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</si>
  <si>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</si>
  <si>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</si>
  <si>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</si>
  <si>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</si>
  <si>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</si>
  <si>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</si>
  <si>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</si>
  <si>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</si>
  <si>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</si>
  <si>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</si>
  <si>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</si>
  <si>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</si>
  <si>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</si>
  <si>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</si>
  <si>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</si>
  <si>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</si>
  <si>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</si>
  <si>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</si>
  <si>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</si>
  <si>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</si>
  <si>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</si>
  <si>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</si>
  <si>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</si>
  <si>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</si>
  <si>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</si>
  <si>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</si>
  <si>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</si>
  <si>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</si>
  <si>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</si>
  <si>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</si>
  <si>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</si>
  <si>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</si>
  <si>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</si>
  <si>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</si>
  <si>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</si>
  <si>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</si>
  <si>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</si>
  <si>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</si>
  <si>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</si>
  <si>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</si>
  <si>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</si>
  <si>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</si>
  <si>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</si>
  <si>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</si>
  <si>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</si>
  <si>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</si>
  <si>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</si>
  <si>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</si>
  <si>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</si>
  <si>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</si>
  <si>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</si>
  <si>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</si>
  <si>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</si>
  <si>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</si>
  <si>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</si>
  <si>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</si>
  <si>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</si>
  <si>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</si>
  <si>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</si>
  <si>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</si>
  <si>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</si>
  <si>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</si>
  <si>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</si>
  <si>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</si>
  <si>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</si>
  <si>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</si>
  <si>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</si>
  <si>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</si>
  <si>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</si>
  <si>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</si>
  <si>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</si>
  <si>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</si>
  <si>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</si>
  <si>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</si>
  <si>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</si>
  <si>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</si>
  <si>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</si>
  <si>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</si>
  <si>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</si>
  <si>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</si>
  <si>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</si>
  <si>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</si>
  <si>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</si>
  <si>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</si>
  <si>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</si>
  <si>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</si>
  <si>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</si>
  <si>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</si>
  <si>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</si>
  <si>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</si>
  <si>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</si>
  <si>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</si>
  <si>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</si>
  <si>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</si>
  <si>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</si>
  <si>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</si>
  <si>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</si>
  <si>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</si>
  <si>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</si>
  <si>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</si>
  <si>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</si>
  <si>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</si>
  <si>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</si>
  <si>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</si>
  <si>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</si>
  <si>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</si>
  <si>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</si>
  <si>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</si>
  <si>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</si>
  <si>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</si>
  <si>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</si>
  <si>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</si>
  <si>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</si>
  <si>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</si>
  <si>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</si>
  <si>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</si>
  <si>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</si>
  <si>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</si>
  <si>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</si>
  <si>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</si>
  <si>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</si>
  <si>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</si>
  <si>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</si>
  <si>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</si>
  <si>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</si>
  <si>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</si>
  <si>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</si>
  <si>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</si>
  <si>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</si>
  <si>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</si>
  <si>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</si>
  <si>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</si>
  <si>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</si>
  <si>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</si>
  <si>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</si>
  <si>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</si>
  <si>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</si>
  <si>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</si>
  <si>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</si>
  <si>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</si>
  <si>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</si>
  <si>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</si>
  <si>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</si>
  <si>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</si>
  <si>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</si>
  <si>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</si>
  <si>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</si>
  <si>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</si>
  <si>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</si>
  <si>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</si>
  <si>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</si>
  <si>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</si>
  <si>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</si>
  <si>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</si>
  <si>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</si>
  <si>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</si>
  <si>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</si>
  <si>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</si>
  <si>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</si>
  <si>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</si>
  <si>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</si>
  <si>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</si>
  <si>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</si>
  <si>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</si>
  <si>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</si>
  <si>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</si>
  <si>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</si>
  <si>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</si>
  <si>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</si>
  <si>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</si>
  <si>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</si>
  <si>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</si>
  <si>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</si>
  <si>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</si>
  <si>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</si>
  <si>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</si>
  <si>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</si>
  <si>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</si>
  <si>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</si>
  <si>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</si>
  <si>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</si>
  <si>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</si>
  <si>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</si>
  <si>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</si>
  <si>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</si>
  <si>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</si>
  <si>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</si>
  <si>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</si>
  <si>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</si>
  <si>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</si>
  <si>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</si>
  <si>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</si>
  <si>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</si>
  <si>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</si>
  <si>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</si>
  <si>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</si>
  <si>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</si>
  <si>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</si>
  <si>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</si>
  <si>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</si>
  <si>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</si>
  <si>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</si>
  <si>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</si>
  <si>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</si>
  <si>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</si>
  <si>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</si>
  <si>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</si>
  <si>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</si>
  <si>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</si>
  <si>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</si>
  <si>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</si>
  <si>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</si>
  <si>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</si>
  <si>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</si>
  <si>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</si>
  <si>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</si>
  <si>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</si>
  <si>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</si>
  <si>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</si>
  <si>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</si>
  <si>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</si>
  <si>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</si>
  <si>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</si>
  <si>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</si>
  <si>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</si>
  <si>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</si>
  <si>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</si>
  <si>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</si>
  <si>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</si>
  <si>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</si>
  <si>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</si>
  <si>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</si>
  <si>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</si>
  <si>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</si>
  <si>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</si>
  <si>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</si>
  <si>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</si>
  <si>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</si>
  <si>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</si>
  <si>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</si>
  <si>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</si>
  <si>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</si>
  <si>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</si>
  <si>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</si>
  <si>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</si>
  <si>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</si>
  <si>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</si>
  <si>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</si>
  <si>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</si>
  <si>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</si>
  <si>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</si>
  <si>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</si>
  <si>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</si>
  <si>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</si>
  <si>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</si>
  <si>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</si>
  <si>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</si>
  <si>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</si>
  <si>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</si>
  <si>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</si>
  <si>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</si>
  <si>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</si>
  <si>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</si>
  <si>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</si>
  <si>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</si>
  <si>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</si>
  <si>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</si>
  <si>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</si>
  <si>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</si>
  <si>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</si>
  <si>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</si>
  <si>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</si>
  <si>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</si>
  <si>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</si>
  <si>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</si>
  <si>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</si>
  <si>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</si>
  <si>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</si>
  <si>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</si>
  <si>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</si>
  <si>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</si>
  <si>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</si>
  <si>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</si>
  <si>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</si>
  <si>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</si>
  <si>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</si>
  <si>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</si>
  <si>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</si>
  <si>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</si>
  <si>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</si>
  <si>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</si>
  <si>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</si>
  <si>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</si>
  <si>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</si>
  <si>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</si>
  <si>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</si>
  <si>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</si>
  <si>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</si>
  <si>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</si>
  <si>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</si>
  <si>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</si>
  <si>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</si>
  <si>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</si>
  <si>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</si>
  <si>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</si>
  <si>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</si>
  <si>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</si>
  <si>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</si>
  <si>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</si>
  <si>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</si>
  <si>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</si>
  <si>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</si>
  <si>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</si>
  <si>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</si>
  <si>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</si>
  <si>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</si>
  <si>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</si>
  <si>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</si>
  <si>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</si>
  <si>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</si>
  <si>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</si>
  <si>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</si>
  <si>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</si>
  <si>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</si>
  <si>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</si>
  <si>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</si>
  <si>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</si>
  <si>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</si>
  <si>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</si>
  <si>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</si>
  <si>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</si>
  <si>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</si>
  <si>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</si>
  <si>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</si>
  <si>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</si>
  <si>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</si>
  <si>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</si>
  <si>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</si>
  <si>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</si>
  <si>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</si>
  <si>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</si>
  <si>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</si>
  <si>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</si>
  <si>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</si>
  <si>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</si>
  <si>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</si>
  <si>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</si>
  <si>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</si>
  <si>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</si>
  <si>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</si>
  <si>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</si>
  <si>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</si>
  <si>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</si>
  <si>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</si>
  <si>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</si>
  <si>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</si>
  <si>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</si>
  <si>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</si>
  <si>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</si>
  <si>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</si>
  <si>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</si>
  <si>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</si>
  <si>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</si>
  <si>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</si>
  <si>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</si>
  <si>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</si>
  <si>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</si>
  <si>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</si>
  <si>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</si>
  <si>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</si>
  <si>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</si>
  <si>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</si>
  <si>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</si>
  <si>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</si>
  <si>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</si>
  <si>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</si>
  <si>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</si>
  <si>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</si>
  <si>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</si>
  <si>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</si>
  <si>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</si>
  <si>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</si>
  <si>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</si>
  <si>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</si>
  <si>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</si>
  <si>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</si>
  <si>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</si>
  <si>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</si>
  <si>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</si>
  <si>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</si>
  <si>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</si>
  <si>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</si>
  <si>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</si>
  <si>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</si>
  <si>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</si>
  <si>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</si>
  <si>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</si>
  <si>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</si>
  <si>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</si>
  <si>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</si>
  <si>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</si>
  <si>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</si>
  <si>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</si>
  <si>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</si>
  <si>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</si>
  <si>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</si>
  <si>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</si>
  <si>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</si>
  <si>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</si>
  <si>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</si>
  <si>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</si>
  <si>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</si>
  <si>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</si>
  <si>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</si>
  <si>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</si>
  <si>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</si>
  <si>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</si>
  <si>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</si>
  <si>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</si>
  <si>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</si>
  <si>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</si>
  <si>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</si>
  <si>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</si>
  <si>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</si>
  <si>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</si>
  <si>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</si>
  <si>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</si>
  <si>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</si>
  <si>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</si>
  <si>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</si>
  <si>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</si>
  <si>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</si>
  <si>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</si>
  <si>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</si>
  <si>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</si>
  <si>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</si>
  <si>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</si>
  <si>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</si>
  <si>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</si>
  <si>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</si>
  <si>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</si>
  <si>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</si>
  <si>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</si>
  <si>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</si>
  <si>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</si>
  <si>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</si>
  <si>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</si>
  <si>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</si>
  <si>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</si>
  <si>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</si>
  <si>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</si>
  <si>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</si>
  <si>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</si>
  <si>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</si>
  <si>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</si>
  <si>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</si>
  <si>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</si>
  <si>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</si>
  <si>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</si>
  <si>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</si>
  <si>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</si>
  <si>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</si>
  <si>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</si>
  <si>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</si>
  <si>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</si>
  <si>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</si>
  <si>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</si>
  <si>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</si>
  <si>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</si>
  <si>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</si>
  <si>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</si>
  <si>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</si>
  <si>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</si>
  <si>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</si>
  <si>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</si>
  <si>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</si>
  <si>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</si>
  <si>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</si>
  <si>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</si>
  <si>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</si>
  <si>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</si>
  <si>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</si>
  <si>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</si>
  <si>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</si>
  <si>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</si>
  <si>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</si>
  <si>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</si>
  <si>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</si>
  <si>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</si>
  <si>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</si>
  <si>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</si>
  <si>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</si>
  <si>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</si>
  <si>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</si>
  <si>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</si>
  <si>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</si>
  <si>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</si>
  <si>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</si>
  <si>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</si>
  <si>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</si>
  <si>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</si>
  <si>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</si>
  <si>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</si>
  <si>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</si>
  <si>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</si>
  <si>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</si>
  <si>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</si>
  <si>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</si>
  <si>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</si>
  <si>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</si>
  <si>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</si>
  <si>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</si>
  <si>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</si>
  <si>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</si>
  <si>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</si>
  <si>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</si>
  <si>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</si>
  <si>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</si>
  <si>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</si>
  <si>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</si>
  <si>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</si>
  <si>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</si>
  <si>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</si>
  <si>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</si>
  <si>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</si>
  <si>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</si>
  <si>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</si>
  <si>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</si>
  <si>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</si>
  <si>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</si>
  <si>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</si>
  <si>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</si>
  <si>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</si>
  <si>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</si>
  <si>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</si>
  <si>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</si>
  <si>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</si>
  <si>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</si>
  <si>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</si>
  <si>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</si>
  <si>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</si>
  <si>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</si>
  <si>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</si>
  <si>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</si>
  <si>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</si>
  <si>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</si>
  <si>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</si>
  <si>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</si>
  <si>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</si>
  <si>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</si>
  <si>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</si>
  <si>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</si>
  <si>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</si>
  <si>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</si>
  <si>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</si>
  <si>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</si>
  <si>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</si>
  <si>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</si>
  <si>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</si>
  <si>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</si>
  <si>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</si>
  <si>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</si>
  <si>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</si>
  <si>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</si>
  <si>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</si>
  <si>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</si>
  <si>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</si>
  <si>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</si>
  <si>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</si>
  <si>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</si>
  <si>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</si>
  <si>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</si>
  <si>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</si>
  <si>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</si>
  <si>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</si>
  <si>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</si>
  <si>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</si>
  <si>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</si>
  <si>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</si>
  <si>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</si>
  <si>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</si>
  <si>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</si>
  <si>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</si>
  <si>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</si>
  <si>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</si>
  <si>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</si>
  <si>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</si>
  <si>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</si>
  <si>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</si>
  <si>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</si>
  <si>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</si>
  <si>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</si>
  <si>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</si>
  <si>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</si>
  <si>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</si>
  <si>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</si>
  <si>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</si>
  <si>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</si>
  <si>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</si>
  <si>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</si>
  <si>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</si>
  <si>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</si>
  <si>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</si>
  <si>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</si>
  <si>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</si>
  <si>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</si>
  <si>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</si>
  <si>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</si>
  <si>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</si>
  <si>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</si>
  <si>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</si>
  <si>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</si>
  <si>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</si>
  <si>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</si>
  <si>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</si>
  <si>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</si>
  <si>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</si>
  <si>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</si>
  <si>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</si>
  <si>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</si>
  <si>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</si>
  <si>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</si>
  <si>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</si>
  <si>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</si>
  <si>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</si>
  <si>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</si>
  <si>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</si>
  <si>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</si>
  <si>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</si>
  <si>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</si>
  <si>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</si>
  <si>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</si>
  <si>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</si>
  <si>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</si>
  <si>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</si>
  <si>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</si>
  <si>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</si>
  <si>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</si>
  <si>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</si>
  <si>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</si>
  <si>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</si>
  <si>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</si>
  <si>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</si>
  <si>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</si>
  <si>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</si>
  <si>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</si>
  <si>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</si>
  <si>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</si>
  <si>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</si>
  <si>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</si>
  <si>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</si>
  <si>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</si>
  <si>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</si>
  <si>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</si>
  <si>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</si>
  <si>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</si>
  <si>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</si>
  <si>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</si>
  <si>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</si>
  <si>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</si>
  <si>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</si>
  <si>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</si>
  <si>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</si>
  <si>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</si>
  <si>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</si>
  <si>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</si>
  <si>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</si>
  <si>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</si>
  <si>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</si>
  <si>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</si>
  <si>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</si>
  <si>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</si>
  <si>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</si>
  <si>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</si>
  <si>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</si>
  <si>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</si>
  <si>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</si>
  <si>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</si>
  <si>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</si>
  <si>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</si>
  <si>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</si>
  <si>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</si>
  <si>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</si>
  <si>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</si>
  <si>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</si>
  <si>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</si>
  <si>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</si>
  <si>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</si>
  <si>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</si>
  <si>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</si>
  <si>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</si>
  <si>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</si>
  <si>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</si>
  <si>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</si>
  <si>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</si>
  <si>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</si>
  <si>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</si>
  <si>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</si>
  <si>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</si>
  <si>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</si>
  <si>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</si>
  <si>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</si>
  <si>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</si>
  <si>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</si>
  <si>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</si>
  <si>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</si>
  <si>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</si>
  <si>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</si>
  <si>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</si>
  <si>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</si>
  <si>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</si>
  <si>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</si>
  <si>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</si>
  <si>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</si>
  <si>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</si>
  <si>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</si>
  <si>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</si>
  <si>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</si>
  <si>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</si>
  <si>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</si>
  <si>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</si>
  <si>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</si>
  <si>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</si>
  <si>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</si>
  <si>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</si>
  <si>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</si>
  <si>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</si>
  <si>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</si>
  <si>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</si>
  <si>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</si>
  <si>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</si>
  <si>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</si>
  <si>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</si>
  <si>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</si>
  <si>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</si>
  <si>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</si>
  <si>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</si>
  <si>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</si>
  <si>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</si>
  <si>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</si>
  <si>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</si>
  <si>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</si>
  <si>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</si>
  <si>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</si>
  <si>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</si>
  <si>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</si>
  <si>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</si>
  <si>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</si>
  <si>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</si>
  <si>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</si>
  <si>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</si>
  <si>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</si>
  <si>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</si>
  <si>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</si>
  <si>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</si>
  <si>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</si>
  <si>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</si>
  <si>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</si>
  <si>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</si>
  <si>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</si>
  <si>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</si>
  <si>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</si>
  <si>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</si>
  <si>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</si>
  <si>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</si>
  <si>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</si>
  <si>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</si>
  <si>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</si>
  <si>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</si>
  <si>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</si>
  <si>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</si>
  <si>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</si>
  <si>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</si>
  <si>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</si>
  <si>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</si>
  <si>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</si>
  <si>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</si>
  <si>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</si>
  <si>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</si>
  <si>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</si>
  <si>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</si>
  <si>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</si>
  <si>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</si>
  <si>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</si>
  <si>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</si>
  <si>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</si>
  <si>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</si>
  <si>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</si>
  <si>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</si>
  <si>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</si>
  <si>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</si>
  <si>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</si>
  <si>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</si>
  <si>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</si>
  <si>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</si>
  <si>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</si>
  <si>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</si>
  <si>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</si>
  <si>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</si>
  <si>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</si>
  <si>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</si>
  <si>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</si>
  <si>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</si>
  <si>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</si>
  <si>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</si>
  <si>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</si>
  <si>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</si>
  <si>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</si>
  <si>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</si>
  <si>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</si>
  <si>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</si>
  <si>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</si>
  <si>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</si>
  <si>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</si>
  <si>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</si>
  <si>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</si>
  <si>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</si>
  <si>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</si>
  <si>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</si>
  <si>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</si>
  <si>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</si>
  <si>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</si>
  <si>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</si>
  <si>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</si>
  <si>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</si>
  <si>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</si>
  <si>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</si>
  <si>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</si>
  <si>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</si>
  <si>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</si>
  <si>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</si>
  <si>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</si>
  <si>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</si>
  <si>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</si>
  <si>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</si>
  <si>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</si>
  <si>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</si>
  <si>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</si>
  <si>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</si>
  <si>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</si>
  <si>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</si>
  <si>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</si>
  <si>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</si>
  <si>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</si>
  <si>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</si>
  <si>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</si>
  <si>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</si>
  <si>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</si>
  <si>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</si>
  <si>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</si>
  <si>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</si>
  <si>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</si>
  <si>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</si>
  <si>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</si>
  <si>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</si>
  <si>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</si>
  <si>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</si>
  <si>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</si>
  <si>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</si>
  <si>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</si>
  <si>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</si>
  <si>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</si>
  <si>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</si>
  <si>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</si>
  <si>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</si>
  <si>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</si>
  <si>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</si>
  <si>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</si>
  <si>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</si>
  <si>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</si>
  <si>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</si>
  <si>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</si>
  <si>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</si>
  <si>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</si>
  <si>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</si>
  <si>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</si>
  <si>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</si>
  <si>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</si>
  <si>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</si>
  <si>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</si>
  <si>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</si>
  <si>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</si>
  <si>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</si>
  <si>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</si>
  <si>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</si>
  <si>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</si>
  <si>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</si>
  <si>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</si>
  <si>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</si>
  <si>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</si>
  <si>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</si>
  <si>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</si>
  <si>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</si>
  <si>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</si>
  <si>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</si>
  <si>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</si>
  <si>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</si>
  <si>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</si>
  <si>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</si>
  <si>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</si>
  <si>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</si>
  <si>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</si>
  <si>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</si>
  <si>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</si>
  <si>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</si>
  <si>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</si>
  <si>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</si>
  <si>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</si>
  <si>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</si>
  <si>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</si>
  <si>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</si>
  <si>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</si>
  <si>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</si>
  <si>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</si>
  <si>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</si>
  <si>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</si>
  <si>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</si>
  <si>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</si>
  <si>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</si>
  <si>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</si>
  <si>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</si>
  <si>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</si>
  <si>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</si>
  <si>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</si>
  <si>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</si>
  <si>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</si>
  <si>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</si>
  <si>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</si>
  <si>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</si>
  <si>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</si>
  <si>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</si>
  <si>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</si>
  <si>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</si>
  <si>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</si>
  <si>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</si>
  <si>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</si>
  <si>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</si>
  <si>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</si>
  <si>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</si>
  <si>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</si>
  <si>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</si>
  <si>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</si>
  <si>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</si>
  <si>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</si>
  <si>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</si>
  <si>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</si>
  <si>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</si>
  <si>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</si>
  <si>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</si>
  <si>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</si>
  <si>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</si>
  <si>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</si>
  <si>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</si>
  <si>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</si>
  <si>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</si>
  <si>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</si>
  <si>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</si>
  <si>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</si>
  <si>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</si>
  <si>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</si>
  <si>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</si>
  <si>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</si>
  <si>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</si>
  <si>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</si>
  <si>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</si>
  <si>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</si>
  <si>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</si>
  <si>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</si>
  <si>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</si>
  <si>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</si>
  <si>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</si>
  <si>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</si>
  <si>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</si>
  <si>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</si>
  <si>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</si>
  <si>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</si>
  <si>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</si>
  <si>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</si>
  <si>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</si>
  <si>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</si>
  <si>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</si>
  <si>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</si>
  <si>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</si>
  <si>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</si>
  <si>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</si>
  <si>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</si>
  <si>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</si>
  <si>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</si>
  <si>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</si>
  <si>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</si>
  <si>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</si>
  <si>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</si>
  <si>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</si>
  <si>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</si>
  <si>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</si>
  <si>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</si>
  <si>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</si>
  <si>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</si>
  <si>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</si>
  <si>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</si>
  <si>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</si>
  <si>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</si>
  <si>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</si>
  <si>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</si>
  <si>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</si>
  <si>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</si>
  <si>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</si>
  <si>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</si>
  <si>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</si>
  <si>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</si>
  <si>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</si>
  <si>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</si>
  <si>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</si>
  <si>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</si>
  <si>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</si>
  <si>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</si>
  <si>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</si>
  <si>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</si>
  <si>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</si>
  <si>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</si>
  <si>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</si>
  <si>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</si>
  <si>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</si>
  <si>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</si>
  <si>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</si>
  <si>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</si>
  <si>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</si>
  <si>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</si>
  <si>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</si>
  <si>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</si>
  <si>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</si>
  <si>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</si>
  <si>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</si>
  <si>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</si>
  <si>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</si>
  <si>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</si>
  <si>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</si>
  <si>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</si>
  <si>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</si>
  <si>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</si>
  <si>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</si>
  <si>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</si>
  <si>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</si>
  <si>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</si>
  <si>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</si>
  <si>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</si>
  <si>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</si>
  <si>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</si>
  <si>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</si>
  <si>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</si>
  <si>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</si>
  <si>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</si>
  <si>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</si>
  <si>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</si>
  <si>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</si>
  <si>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</si>
  <si>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</si>
  <si>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</si>
  <si>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</si>
  <si>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</si>
  <si>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</si>
  <si>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</si>
  <si>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</si>
  <si>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</si>
  <si>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</si>
  <si>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</si>
  <si>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</si>
  <si>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</si>
  <si>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</si>
  <si>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</si>
  <si>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</si>
  <si>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</si>
  <si>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</si>
  <si>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</si>
  <si>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</si>
  <si>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</si>
  <si>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</si>
  <si>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</si>
  <si>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</si>
  <si>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</si>
  <si>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</si>
  <si>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</si>
  <si>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</si>
  <si>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</si>
  <si>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</si>
  <si>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</si>
  <si>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</si>
  <si>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</si>
  <si>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</si>
  <si>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</si>
  <si>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</si>
  <si>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</si>
  <si>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</si>
  <si>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</si>
  <si>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</si>
  <si>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</si>
  <si>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</si>
  <si>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</si>
  <si>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</si>
  <si>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</si>
  <si>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</si>
  <si>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</si>
  <si>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</si>
  <si>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</si>
  <si>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</si>
  <si>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</si>
  <si>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</si>
  <si>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</si>
  <si>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</si>
  <si>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</si>
  <si>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</si>
  <si>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</si>
  <si>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</si>
  <si>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</si>
  <si>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</si>
  <si>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</si>
  <si>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</si>
  <si>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</si>
  <si>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</si>
  <si>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</si>
  <si>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</si>
  <si>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</si>
  <si>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</si>
  <si>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</si>
  <si>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</si>
  <si>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</si>
  <si>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</si>
  <si>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</si>
  <si>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</si>
  <si>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</si>
  <si>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</si>
  <si>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</si>
  <si>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</si>
  <si>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</si>
  <si>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</si>
  <si>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</si>
  <si>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</si>
  <si>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</si>
  <si>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</si>
  <si>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</si>
  <si>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</si>
  <si>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</si>
  <si>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</si>
  <si>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</si>
  <si>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</si>
  <si>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</si>
  <si>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</si>
  <si>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</si>
  <si>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</si>
  <si>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</si>
  <si>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</si>
  <si>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</si>
  <si>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</si>
  <si>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</si>
  <si>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</si>
  <si>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</si>
  <si>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</si>
  <si>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</si>
  <si>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</si>
  <si>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</si>
  <si>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</si>
  <si>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</si>
  <si>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</si>
  <si>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</si>
  <si>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</si>
  <si>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</si>
  <si>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</si>
  <si>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</si>
  <si>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</si>
  <si>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</si>
  <si>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</si>
  <si>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</si>
  <si>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</si>
  <si>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</si>
  <si>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</si>
  <si>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</si>
  <si>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</si>
  <si>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</si>
  <si>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</si>
  <si>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</si>
  <si>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</si>
  <si>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</si>
  <si>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</si>
  <si>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</si>
  <si>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</si>
  <si>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</si>
  <si>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</si>
  <si>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</si>
  <si>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</si>
  <si>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</si>
  <si>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</si>
  <si>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</si>
  <si>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</si>
  <si>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</si>
  <si>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</si>
  <si>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</si>
  <si>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</si>
  <si>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</si>
  <si>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</si>
  <si>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</si>
  <si>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</si>
  <si>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</si>
  <si>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</si>
  <si>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</si>
  <si>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</si>
  <si>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</si>
  <si>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</si>
  <si>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</si>
  <si>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</si>
  <si>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</si>
  <si>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</si>
  <si>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</si>
  <si>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</si>
  <si>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</si>
  <si>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</si>
  <si>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</si>
  <si>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</si>
  <si>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</si>
  <si>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</si>
  <si>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</si>
  <si>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</si>
  <si>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</si>
  <si>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</si>
  <si>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</si>
  <si>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</si>
  <si>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</si>
  <si>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</si>
  <si>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</si>
  <si>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</si>
  <si>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</si>
  <si>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</si>
  <si>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</si>
  <si>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</si>
  <si>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</si>
  <si>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</si>
  <si>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</si>
  <si>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</si>
  <si>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</si>
  <si>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</si>
  <si>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</si>
  <si>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</si>
  <si>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</si>
  <si>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</si>
  <si>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</si>
  <si>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</si>
  <si>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</si>
  <si>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</si>
  <si>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</si>
  <si>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</si>
  <si>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</si>
  <si>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</si>
  <si>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</si>
  <si>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</si>
  <si>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</si>
  <si>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</si>
  <si>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</si>
  <si>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</si>
  <si>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</si>
  <si>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</si>
  <si>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</si>
  <si>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</si>
  <si>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</si>
  <si>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</si>
  <si>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</si>
  <si>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</si>
  <si>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</si>
  <si>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</si>
  <si>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</si>
  <si>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</si>
  <si>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</si>
  <si>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</si>
  <si>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</si>
  <si>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</si>
  <si>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</si>
  <si>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</si>
  <si>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</si>
  <si>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</si>
  <si>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</si>
  <si>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</si>
  <si>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</si>
  <si>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</si>
  <si>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</si>
  <si>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</si>
  <si>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</si>
  <si>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</si>
  <si>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</si>
  <si>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</si>
  <si>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</si>
  <si>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</si>
  <si>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</si>
  <si>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</si>
  <si>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</si>
  <si>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</si>
  <si>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</si>
  <si>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</si>
  <si>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</si>
  <si>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</si>
  <si>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</si>
  <si>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</si>
  <si>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</si>
  <si>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</si>
  <si>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</si>
  <si>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</si>
  <si>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</si>
  <si>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</si>
  <si>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</si>
  <si>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</si>
  <si>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</si>
  <si>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</si>
  <si>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</si>
  <si>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</si>
  <si>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</si>
  <si>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</si>
  <si>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</si>
  <si>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</si>
  <si>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</si>
  <si>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</si>
  <si>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</si>
  <si>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</si>
  <si>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</si>
  <si>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</si>
  <si>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</si>
  <si>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</si>
  <si>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</si>
  <si>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</si>
  <si>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</si>
  <si>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</si>
  <si>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</si>
  <si>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</si>
  <si>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</si>
  <si>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</si>
  <si>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</si>
  <si>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</si>
  <si>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</si>
  <si>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</si>
  <si>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</si>
  <si>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</si>
  <si>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</si>
  <si>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</si>
  <si>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</si>
  <si>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</si>
  <si>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</si>
  <si>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</si>
  <si>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</si>
  <si>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</si>
  <si>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</si>
  <si>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</si>
  <si>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</si>
  <si>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</si>
  <si>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</si>
  <si>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</si>
  <si>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</si>
  <si>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</si>
  <si>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</si>
  <si>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</si>
  <si>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</si>
  <si>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</si>
  <si>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</si>
  <si>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</si>
  <si>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</si>
  <si>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</si>
  <si>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</si>
  <si>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</si>
  <si>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</si>
  <si>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</si>
  <si>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</si>
  <si>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</si>
  <si>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</si>
  <si>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</si>
  <si>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</si>
  <si>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</si>
  <si>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</si>
  <si>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</si>
  <si>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</si>
  <si>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</si>
  <si>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</si>
  <si>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</si>
  <si>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</si>
  <si>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</si>
  <si>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</si>
  <si>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</si>
  <si>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</si>
  <si>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</si>
  <si>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</si>
  <si>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</si>
  <si>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</si>
  <si>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</si>
  <si>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</si>
  <si>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</si>
  <si>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</si>
  <si>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</si>
  <si>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</si>
  <si>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</si>
  <si>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</si>
  <si>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</si>
  <si>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</si>
  <si>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</si>
  <si>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</si>
  <si>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</si>
  <si>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</si>
  <si>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</si>
  <si>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</si>
  <si>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</si>
  <si>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</si>
  <si>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</si>
  <si>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</si>
  <si>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</si>
  <si>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</si>
  <si>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</si>
  <si>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</si>
  <si>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</si>
  <si>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</si>
  <si>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</si>
  <si>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</si>
  <si>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</si>
  <si>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</si>
  <si>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</si>
  <si>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</si>
  <si>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</si>
  <si>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</si>
  <si>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</si>
  <si>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</si>
  <si>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</si>
  <si>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</si>
  <si>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</si>
  <si>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</si>
  <si>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</si>
  <si>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</si>
  <si>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</si>
  <si>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</si>
  <si>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</si>
  <si>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</si>
  <si>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</si>
  <si>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</si>
  <si>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</si>
  <si>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</si>
  <si>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</si>
  <si>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</si>
  <si>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</si>
  <si>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</si>
  <si>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</si>
  <si>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</si>
  <si>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</si>
  <si>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</si>
  <si>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</si>
  <si>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</si>
  <si>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</si>
  <si>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</si>
  <si>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</si>
  <si>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</si>
  <si>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</si>
  <si>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</si>
  <si>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</si>
  <si>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</si>
  <si>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</si>
  <si>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</si>
  <si>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</si>
  <si>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</si>
  <si>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</si>
  <si>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</si>
  <si>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</si>
  <si>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</si>
  <si>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</si>
  <si>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</si>
  <si>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</si>
  <si>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</si>
  <si>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</si>
  <si>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</si>
  <si>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</si>
  <si>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</si>
  <si>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</si>
  <si>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</si>
  <si>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</si>
  <si>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</si>
  <si>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</si>
  <si>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</si>
  <si>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</si>
  <si>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</si>
  <si>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</si>
  <si>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</si>
  <si>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</si>
  <si>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</si>
  <si>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</si>
  <si>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</si>
  <si>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</si>
  <si>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</si>
  <si>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</si>
  <si>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</si>
  <si>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</si>
  <si>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</si>
  <si>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</si>
  <si>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</si>
  <si>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</si>
  <si>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</si>
  <si>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</si>
  <si>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</si>
  <si>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</si>
  <si>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</si>
  <si>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</si>
  <si>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</si>
  <si>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</si>
  <si>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</si>
  <si>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</si>
  <si>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</si>
  <si>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</si>
  <si>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</si>
  <si>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</si>
  <si>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</si>
  <si>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</si>
  <si>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</si>
  <si>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</si>
  <si>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</si>
  <si>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</si>
  <si>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</si>
  <si>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</si>
  <si>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</si>
  <si>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</si>
  <si>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</si>
  <si>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</si>
  <si>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</si>
  <si>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</si>
  <si>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</si>
  <si>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</si>
  <si>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</si>
  <si>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</si>
  <si>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</si>
  <si>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</si>
  <si>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</si>
  <si>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</si>
  <si>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</si>
  <si>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</si>
  <si>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</si>
  <si>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</si>
  <si>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</si>
  <si>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</si>
  <si>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</si>
  <si>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</si>
  <si>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</si>
  <si>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</si>
  <si>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</si>
  <si>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</si>
  <si>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</si>
  <si>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</si>
  <si>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</si>
  <si>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</si>
  <si>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</si>
  <si>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</si>
  <si>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</si>
  <si>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</si>
  <si>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</si>
  <si>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</si>
  <si>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</si>
  <si>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</si>
  <si>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</si>
  <si>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</si>
  <si>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</si>
  <si>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</si>
  <si>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</si>
  <si>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</si>
  <si>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</si>
  <si>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</si>
  <si>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</si>
  <si>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</si>
  <si>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</si>
  <si>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</si>
  <si>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</si>
  <si>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</si>
  <si>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</si>
  <si>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</si>
  <si>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</si>
  <si>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</si>
  <si>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</si>
  <si>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</si>
  <si>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</si>
  <si>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</si>
  <si>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</si>
  <si>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</si>
  <si>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</si>
  <si>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</si>
  <si>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</si>
  <si>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</si>
  <si>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</si>
  <si>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</si>
  <si>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</si>
  <si>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</si>
  <si>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</si>
  <si>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</si>
  <si>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</si>
  <si>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</si>
  <si>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</si>
  <si>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</si>
  <si>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</si>
  <si>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</si>
  <si>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</si>
  <si>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</si>
  <si>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</si>
  <si>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</si>
  <si>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</si>
  <si>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</si>
  <si>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</si>
  <si>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</si>
  <si>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</si>
  <si>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</si>
  <si>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</si>
  <si>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</si>
  <si>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</si>
  <si>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</si>
  <si>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</si>
  <si>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</si>
  <si>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</si>
  <si>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</si>
  <si>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</si>
  <si>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</si>
  <si>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</si>
  <si>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</si>
  <si>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</si>
  <si>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</si>
  <si>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</si>
  <si>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</si>
  <si>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</si>
  <si>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</si>
  <si>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</si>
  <si>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</si>
  <si>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</si>
  <si>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</si>
  <si>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</si>
  <si>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</si>
  <si>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</si>
  <si>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</si>
  <si>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</si>
  <si>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</si>
  <si>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</si>
  <si>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</si>
  <si>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</si>
  <si>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</si>
  <si>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</si>
  <si>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</si>
  <si>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</si>
  <si>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</si>
  <si>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</si>
  <si>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</si>
  <si>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</si>
  <si>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</si>
  <si>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</si>
  <si>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</si>
  <si>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</si>
  <si>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</si>
  <si>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</si>
  <si>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</si>
  <si>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</si>
  <si>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</si>
  <si>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</si>
  <si>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</si>
  <si>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</si>
  <si>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</si>
  <si>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</si>
  <si>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</si>
  <si>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</si>
  <si>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</si>
  <si>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</si>
  <si>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</si>
  <si>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</si>
  <si>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</si>
  <si>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</si>
  <si>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</si>
  <si>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</si>
  <si>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</si>
  <si>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</si>
  <si>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</si>
  <si>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</si>
  <si>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</si>
  <si>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</si>
  <si>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</si>
  <si>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</si>
  <si>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</si>
  <si>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</si>
  <si>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</si>
  <si>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</si>
  <si>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</si>
  <si>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</si>
  <si>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</si>
  <si>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</si>
  <si>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</si>
  <si>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</si>
  <si>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</si>
  <si>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</si>
  <si>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</si>
  <si>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</si>
  <si>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</si>
  <si>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</si>
  <si>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</si>
  <si>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</si>
  <si>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</si>
  <si>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</si>
  <si>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</si>
  <si>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</si>
  <si>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</si>
  <si>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</si>
  <si>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</si>
  <si>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</si>
  <si>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</si>
  <si>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</si>
  <si>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</si>
  <si>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</si>
  <si>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</si>
  <si>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</si>
  <si>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</si>
  <si>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</si>
  <si>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</si>
  <si>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</si>
  <si>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</si>
  <si>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</si>
  <si>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</si>
  <si>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</si>
  <si>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</si>
  <si>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</si>
  <si>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</si>
  <si>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</si>
  <si>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</si>
  <si>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</si>
  <si>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</si>
  <si>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</si>
  <si>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</si>
  <si>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</si>
  <si>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</si>
  <si>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</si>
  <si>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</si>
  <si>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</si>
  <si>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</si>
  <si>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</si>
  <si>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</si>
  <si>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</si>
  <si>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</si>
  <si>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</si>
  <si>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</si>
  <si>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</si>
  <si>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</si>
  <si>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</si>
  <si>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</si>
  <si>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</si>
  <si>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</si>
  <si>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</si>
  <si>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</si>
  <si>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</si>
  <si>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</si>
  <si>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</si>
  <si>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</si>
  <si>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</si>
  <si>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</si>
  <si>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</si>
  <si>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</si>
  <si>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</si>
  <si>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</si>
  <si>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</si>
  <si>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</si>
  <si>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</si>
  <si>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</si>
  <si>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</si>
  <si>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</si>
  <si>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</si>
  <si>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</si>
  <si>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</si>
  <si>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</si>
  <si>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</si>
  <si>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</si>
  <si>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</si>
  <si>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</si>
  <si>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</si>
  <si>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</si>
  <si>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</si>
  <si>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</si>
  <si>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</si>
  <si>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</si>
  <si>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</si>
  <si>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</si>
  <si>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</si>
  <si>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</si>
  <si>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</si>
  <si>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</si>
  <si>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</si>
  <si>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</si>
  <si>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</si>
  <si>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</si>
  <si>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</si>
  <si>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</si>
  <si>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</si>
  <si>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</si>
  <si>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</si>
  <si>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</si>
  <si>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</si>
  <si>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</si>
  <si>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</si>
  <si>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</si>
  <si>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</si>
  <si>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</si>
  <si>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</si>
  <si>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</si>
  <si>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</si>
  <si>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</si>
  <si>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</si>
  <si>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</si>
  <si>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</si>
  <si>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</si>
  <si>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</si>
  <si>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</si>
  <si>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</si>
  <si>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</si>
  <si>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</si>
  <si>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</si>
  <si>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</si>
  <si>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</si>
  <si>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</si>
  <si>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</si>
  <si>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</si>
  <si>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</si>
  <si>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</si>
  <si>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</si>
  <si>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</si>
  <si>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</si>
  <si>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</si>
  <si>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</si>
  <si>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</si>
  <si>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</si>
  <si>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</si>
  <si>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</si>
  <si>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</si>
  <si>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</si>
  <si>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</si>
  <si>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</si>
  <si>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</si>
  <si>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</si>
  <si>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</si>
  <si>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</si>
  <si>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</si>
  <si>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</si>
  <si>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</si>
  <si>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</si>
  <si>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</si>
  <si>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</si>
  <si>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</si>
  <si>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</si>
  <si>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</si>
  <si>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</si>
  <si>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</si>
  <si>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</si>
  <si>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</si>
  <si>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</si>
  <si>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</si>
  <si>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</si>
  <si>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</si>
  <si>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</si>
  <si>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</si>
  <si>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</si>
  <si>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</si>
  <si>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</si>
  <si>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</si>
  <si>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</si>
  <si>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</si>
  <si>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</si>
  <si>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</si>
  <si>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</si>
  <si>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</si>
  <si>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</si>
  <si>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</si>
  <si>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</si>
  <si>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</si>
  <si>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</si>
  <si>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</si>
  <si>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</si>
  <si>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</si>
  <si>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</si>
  <si>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</si>
  <si>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</si>
  <si>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</si>
  <si>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</si>
  <si>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</si>
  <si>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</si>
  <si>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</si>
  <si>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</si>
  <si>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</si>
  <si>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</si>
  <si>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</si>
  <si>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</si>
  <si>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</si>
  <si>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</si>
  <si>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</si>
  <si>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</si>
  <si>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</si>
  <si>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</si>
  <si>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</si>
  <si>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</si>
  <si>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</si>
  <si>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</si>
  <si>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</si>
  <si>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</si>
  <si>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</si>
  <si>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</si>
  <si>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</si>
  <si>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</si>
  <si>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</si>
  <si>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</si>
  <si>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</si>
  <si>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</si>
  <si>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</si>
  <si>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</si>
  <si>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</si>
  <si>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</si>
  <si>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</si>
  <si>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</si>
  <si>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</si>
  <si>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</si>
  <si>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</si>
  <si>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</si>
  <si>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</si>
  <si>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</si>
  <si>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</si>
  <si>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</si>
  <si>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</si>
  <si>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</si>
  <si>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</si>
  <si>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</si>
  <si>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</si>
  <si>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</si>
  <si>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</si>
  <si>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</si>
  <si>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</si>
  <si>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</si>
  <si>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</si>
  <si>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</si>
  <si>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</si>
  <si>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</si>
  <si>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</si>
  <si>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</si>
  <si>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</si>
  <si>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</si>
  <si>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</si>
  <si>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</si>
  <si>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</si>
  <si>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</si>
  <si>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</si>
  <si>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</si>
  <si>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</si>
  <si>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</si>
  <si>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</si>
  <si>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</si>
  <si>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</si>
  <si>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</si>
  <si>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</si>
  <si>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</si>
  <si>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</si>
  <si>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</si>
  <si>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</si>
  <si>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</si>
  <si>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</si>
  <si>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</si>
  <si>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</si>
  <si>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</si>
  <si>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</si>
  <si>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</si>
  <si>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</si>
  <si>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</si>
  <si>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</si>
  <si>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</si>
  <si>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</si>
  <si>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</si>
  <si>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</si>
  <si>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</si>
  <si>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</si>
  <si>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</si>
  <si>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</si>
  <si>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</si>
  <si>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</si>
  <si>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</si>
  <si>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</si>
  <si>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</si>
  <si>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</si>
  <si>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</si>
  <si>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</si>
  <si>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</si>
  <si>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</si>
  <si>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</si>
  <si>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</si>
  <si>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</si>
  <si>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</si>
  <si>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</si>
  <si>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</si>
  <si>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</si>
  <si>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</si>
  <si>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</si>
  <si>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</si>
  <si>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</si>
  <si>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</si>
  <si>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</si>
  <si>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</si>
  <si>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</si>
  <si>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</si>
  <si>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</si>
  <si>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</si>
  <si>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</si>
  <si>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</si>
  <si>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</si>
  <si>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</si>
  <si>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</si>
  <si>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</si>
  <si>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</si>
  <si>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</si>
  <si>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</si>
  <si>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</si>
  <si>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</si>
  <si>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</si>
  <si>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</si>
  <si>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</si>
  <si>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</si>
  <si>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</si>
  <si>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</si>
  <si>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</si>
  <si>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</si>
  <si>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</si>
  <si>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</si>
  <si>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</si>
  <si>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</si>
  <si>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</si>
  <si>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</si>
  <si>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</si>
  <si>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</si>
  <si>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</si>
  <si>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</si>
  <si>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</si>
  <si>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</si>
  <si>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</si>
  <si>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</si>
  <si>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</si>
  <si>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</si>
  <si>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</si>
  <si>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</si>
  <si>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</si>
  <si>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</si>
  <si>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</si>
  <si>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</si>
  <si>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</si>
  <si>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</si>
  <si>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</si>
  <si>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</si>
  <si>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</si>
  <si>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</si>
  <si>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</si>
  <si>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</si>
  <si>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</si>
  <si>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</si>
  <si>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</si>
  <si>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</si>
  <si>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</si>
  <si>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</si>
  <si>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</si>
  <si>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</si>
  <si>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</si>
  <si>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</si>
  <si>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</si>
  <si>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</si>
  <si>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</si>
  <si>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</si>
  <si>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</si>
  <si>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</si>
  <si>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</si>
  <si>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</si>
  <si>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</si>
  <si>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</si>
  <si>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</si>
  <si>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</si>
  <si>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</si>
  <si>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</si>
  <si>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</si>
  <si>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</si>
  <si>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</si>
  <si>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</si>
  <si>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</si>
  <si>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</si>
  <si>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</si>
  <si>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</si>
  <si>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</si>
  <si>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</si>
  <si>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</si>
  <si>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</si>
  <si>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</si>
  <si>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</si>
  <si>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</si>
  <si>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</si>
  <si>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</si>
  <si>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</si>
  <si>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</si>
  <si>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</si>
  <si>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</si>
  <si>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</si>
  <si>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</si>
  <si>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</si>
  <si>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</si>
  <si>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</si>
  <si>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</si>
  <si>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</si>
  <si>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</si>
  <si>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</si>
  <si>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</si>
  <si>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</si>
  <si>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</si>
  <si>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</si>
  <si>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</si>
  <si>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</si>
  <si>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</si>
  <si>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</si>
  <si>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</si>
  <si>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</si>
  <si>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</si>
  <si>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</si>
  <si>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</si>
  <si>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</si>
  <si>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</si>
  <si>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</si>
  <si>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</si>
  <si>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</si>
  <si>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</si>
  <si>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</si>
  <si>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</si>
  <si>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</si>
  <si>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</si>
  <si>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</si>
  <si>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</si>
  <si>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</si>
  <si>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</si>
  <si>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</si>
  <si>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</si>
  <si>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</si>
  <si>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</si>
  <si>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</si>
  <si>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</si>
  <si>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</si>
  <si>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</si>
  <si>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</si>
  <si>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</si>
  <si>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</si>
  <si>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</si>
  <si>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</si>
  <si>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</si>
  <si>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</si>
  <si>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</si>
  <si>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</si>
  <si>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</si>
  <si>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</si>
  <si>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</si>
  <si>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</si>
  <si>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</si>
  <si>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</si>
  <si>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</si>
  <si>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</si>
  <si>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</si>
  <si>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</si>
  <si>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</si>
  <si>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</si>
  <si>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</si>
  <si>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</si>
  <si>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</si>
  <si>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</si>
  <si>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</si>
  <si>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</si>
  <si>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</si>
  <si>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</si>
  <si>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</si>
  <si>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</si>
  <si>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</si>
  <si>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</si>
  <si>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</si>
  <si>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</si>
  <si>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</si>
  <si>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</si>
  <si>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</si>
  <si>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</si>
  <si>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</si>
  <si>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</si>
  <si>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</si>
  <si>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</si>
  <si>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</si>
  <si>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</si>
  <si>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</si>
  <si>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</si>
  <si>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</si>
  <si>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</si>
  <si>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</si>
  <si>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</si>
  <si>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</si>
  <si>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</si>
  <si>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</si>
  <si>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</si>
  <si>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</si>
  <si>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</si>
  <si>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</si>
  <si>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</si>
  <si>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</si>
  <si>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</si>
  <si>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</si>
  <si>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</si>
  <si>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</si>
  <si>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</si>
  <si>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</si>
  <si>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</si>
  <si>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</si>
  <si>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</si>
  <si>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</si>
  <si>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</si>
  <si>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</si>
  <si>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</si>
  <si>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</si>
  <si>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</si>
  <si>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</si>
  <si>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</si>
  <si>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</si>
  <si>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</si>
  <si>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</si>
  <si>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</si>
  <si>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</si>
  <si>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</si>
  <si>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</si>
  <si>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</si>
  <si>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</si>
  <si>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</si>
  <si>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</si>
  <si>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</si>
  <si>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</si>
  <si>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</si>
  <si>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</si>
  <si>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</si>
  <si>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</si>
  <si>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</si>
  <si>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</si>
  <si>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</si>
  <si>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</si>
  <si>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</si>
  <si>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</si>
  <si>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</si>
  <si>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</si>
  <si>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</si>
  <si>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</si>
  <si>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</si>
  <si>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</si>
  <si>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</si>
  <si>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</si>
  <si>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</si>
  <si>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</si>
  <si>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</si>
  <si>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</si>
  <si>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</si>
  <si>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</si>
  <si>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</si>
  <si>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</si>
  <si>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</si>
  <si>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</si>
  <si>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</si>
  <si>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</si>
  <si>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</si>
  <si>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</si>
  <si>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</si>
  <si>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</si>
  <si>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</si>
  <si>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</si>
  <si>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</si>
  <si>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</si>
  <si>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</si>
  <si>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</si>
  <si>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</si>
  <si>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</si>
  <si>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</si>
  <si>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</si>
  <si>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</si>
  <si>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</si>
  <si>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</si>
  <si>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</si>
  <si>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</si>
  <si>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</si>
  <si>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</si>
  <si>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</si>
  <si>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</si>
  <si>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</si>
  <si>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</si>
  <si>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</si>
  <si>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</si>
  <si>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</si>
  <si>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</si>
  <si>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</si>
  <si>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</si>
  <si>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</si>
  <si>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</si>
  <si>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</si>
  <si>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</si>
  <si>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</si>
  <si>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</si>
  <si>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</si>
  <si>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</si>
  <si>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</si>
  <si>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</si>
  <si>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</si>
  <si>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</si>
  <si>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</si>
  <si>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</si>
  <si>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</si>
  <si>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</si>
  <si>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</si>
  <si>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</si>
  <si>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</si>
  <si>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</si>
  <si>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</si>
  <si>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</si>
  <si>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</si>
  <si>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</si>
  <si>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</si>
  <si>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</si>
  <si>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</si>
  <si>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</si>
  <si>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</si>
  <si>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</si>
  <si>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</si>
  <si>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</si>
  <si>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</si>
  <si>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</si>
  <si>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</si>
  <si>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</si>
  <si>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</si>
  <si>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</si>
  <si>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</si>
  <si>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</si>
  <si>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</si>
  <si>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</si>
  <si>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</si>
  <si>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</si>
  <si>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</si>
  <si>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</si>
  <si>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</si>
  <si>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</si>
  <si>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</si>
  <si>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</si>
  <si>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</si>
  <si>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</si>
  <si>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</si>
  <si>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</si>
  <si>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</si>
  <si>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</si>
  <si>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</si>
  <si>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</si>
  <si>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</si>
  <si>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</si>
  <si>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</si>
  <si>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</si>
  <si>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</si>
  <si>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</si>
  <si>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</si>
  <si>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</si>
  <si>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</si>
  <si>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</si>
  <si>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</si>
  <si>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</si>
  <si>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</si>
  <si>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</si>
  <si>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</si>
  <si>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</si>
  <si>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</si>
  <si>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</si>
  <si>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</si>
  <si>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</si>
  <si>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</si>
  <si>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</si>
  <si>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</si>
  <si>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</si>
  <si>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</si>
  <si>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</si>
  <si>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</si>
  <si>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</si>
  <si>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</si>
  <si>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</si>
  <si>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</si>
  <si>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</si>
  <si>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</si>
  <si>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</si>
  <si>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</si>
  <si>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</si>
  <si>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</si>
  <si>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</si>
  <si>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</si>
  <si>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</si>
  <si>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</si>
  <si>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</si>
  <si>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</si>
  <si>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</si>
  <si>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</si>
  <si>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</si>
  <si>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</si>
  <si>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</si>
  <si>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</si>
  <si>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</si>
  <si>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</si>
  <si>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</si>
  <si>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</si>
  <si>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</si>
  <si>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</si>
  <si>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</si>
  <si>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</si>
  <si>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</si>
  <si>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</si>
  <si>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</si>
  <si>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</si>
  <si>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</si>
  <si>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</si>
  <si>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</si>
  <si>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</si>
  <si>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</si>
  <si>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</si>
  <si>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</si>
  <si>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</si>
  <si>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</si>
  <si>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</si>
  <si>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</si>
  <si>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</si>
  <si>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</si>
  <si>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</si>
  <si>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</si>
  <si>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</si>
  <si>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</si>
  <si>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</si>
  <si>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</si>
  <si>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</si>
  <si>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</si>
  <si>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</si>
  <si>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</si>
  <si>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</si>
  <si>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</si>
  <si>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</si>
  <si>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</si>
  <si>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</si>
  <si>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</si>
  <si>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</si>
  <si>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</si>
  <si>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</si>
  <si>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</si>
  <si>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</si>
  <si>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</si>
  <si>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</si>
  <si>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</si>
  <si>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</si>
  <si>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</si>
  <si>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</si>
  <si>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</si>
  <si>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</si>
  <si>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</si>
  <si>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</si>
  <si>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</si>
  <si>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</si>
  <si>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</si>
  <si>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</si>
  <si>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</si>
  <si>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</si>
  <si>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</si>
  <si>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</si>
  <si>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</si>
  <si>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</si>
  <si>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</si>
  <si>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</si>
  <si>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</si>
  <si>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</si>
  <si>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</si>
  <si>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</si>
  <si>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</si>
  <si>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</si>
  <si>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</si>
  <si>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</si>
  <si>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</si>
  <si>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</si>
  <si>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</si>
  <si>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</si>
  <si>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</si>
  <si>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</si>
  <si>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</si>
  <si>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</si>
  <si>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</si>
  <si>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</si>
  <si>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</si>
  <si>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</si>
  <si>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</si>
  <si>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</si>
  <si>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</si>
  <si>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</si>
  <si>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</si>
  <si>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</si>
  <si>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</si>
  <si>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</si>
  <si>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</si>
  <si>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</si>
  <si>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</si>
  <si>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</si>
  <si>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</si>
  <si>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</si>
  <si>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</si>
  <si>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</si>
  <si>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</si>
  <si>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</si>
  <si>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</si>
  <si>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</si>
  <si>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</si>
  <si>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</si>
  <si>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</si>
  <si>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</si>
  <si>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</si>
  <si>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</si>
  <si>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</si>
  <si>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</si>
  <si>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</si>
  <si>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</si>
  <si>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</si>
  <si>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</si>
  <si>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</si>
  <si>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</si>
  <si>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</si>
  <si>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</si>
  <si>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</si>
  <si>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</si>
  <si>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</si>
  <si>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</si>
  <si>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</si>
  <si>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</si>
  <si>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</si>
  <si>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</si>
  <si>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</si>
  <si>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</si>
  <si>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</si>
  <si>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</si>
  <si>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</si>
  <si>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</si>
  <si>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</si>
  <si>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</si>
  <si>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</si>
  <si>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</si>
  <si>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</si>
  <si>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</si>
  <si>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</si>
  <si>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</si>
  <si>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</si>
  <si>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</si>
  <si>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</si>
  <si>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</si>
  <si>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</si>
  <si>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</si>
  <si>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</si>
  <si>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</si>
  <si>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</si>
  <si>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</si>
  <si>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</si>
  <si>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</si>
  <si>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</si>
  <si>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</si>
  <si>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</si>
  <si>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</si>
  <si>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</si>
  <si>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</si>
  <si>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</si>
  <si>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</si>
  <si>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</si>
  <si>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</si>
  <si>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</si>
  <si>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</si>
  <si>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</si>
  <si>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</si>
  <si>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</si>
  <si>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</si>
  <si>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</si>
  <si>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</si>
  <si>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</si>
  <si>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</si>
  <si>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</si>
  <si>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</si>
  <si>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</si>
  <si>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</si>
  <si>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</si>
  <si>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</si>
  <si>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</si>
  <si>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</si>
  <si>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</si>
  <si>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</si>
  <si>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</si>
  <si>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</si>
  <si>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</si>
  <si>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</si>
  <si>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</si>
  <si>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</si>
  <si>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</si>
  <si>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</si>
  <si>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</si>
  <si>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</si>
  <si>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</si>
  <si>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</si>
  <si>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</si>
  <si>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</si>
  <si>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</si>
  <si>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</si>
  <si>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</si>
  <si>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</si>
  <si>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</si>
  <si>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</si>
  <si>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</si>
  <si>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</si>
  <si>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</si>
  <si>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</si>
  <si>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</si>
  <si>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</si>
  <si>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</si>
  <si>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</si>
  <si>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</si>
  <si>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</si>
  <si>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</si>
  <si>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</si>
  <si>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</si>
  <si>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</si>
  <si>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</si>
  <si>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</si>
  <si>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</si>
  <si>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</si>
  <si>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</si>
  <si>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</si>
  <si>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</si>
  <si>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</si>
  <si>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</si>
  <si>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</si>
  <si>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</si>
  <si>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</si>
  <si>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</si>
  <si>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</si>
  <si>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</si>
  <si>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</si>
  <si>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</si>
  <si>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</si>
  <si>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</si>
  <si>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</si>
  <si>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</si>
  <si>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</si>
  <si>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</si>
  <si>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</si>
  <si>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</si>
  <si>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</si>
  <si>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</si>
  <si>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</si>
  <si>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</si>
  <si>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</si>
  <si>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</si>
  <si>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</si>
  <si>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</si>
  <si>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</si>
  <si>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</si>
  <si>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</si>
  <si>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</si>
  <si>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</si>
  <si>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</si>
  <si>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</si>
  <si>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</si>
  <si>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</si>
  <si>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</si>
  <si>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</si>
  <si>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</si>
  <si>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</si>
  <si>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</si>
  <si>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</si>
  <si>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</si>
  <si>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</si>
  <si>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</si>
  <si>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</si>
  <si>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</si>
  <si>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</si>
  <si>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</si>
  <si>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</si>
  <si>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</si>
  <si>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</si>
  <si>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</si>
  <si>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</si>
  <si>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</si>
  <si>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</si>
  <si>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</si>
  <si>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</si>
  <si>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</si>
  <si>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</si>
  <si>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</si>
  <si>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</si>
  <si>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</si>
  <si>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</si>
  <si>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</si>
  <si>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</si>
  <si>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</si>
  <si>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</si>
  <si>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</si>
  <si>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</si>
  <si>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</si>
  <si>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</si>
  <si>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</si>
  <si>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</si>
  <si>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</si>
  <si>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</si>
  <si>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</si>
  <si>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</si>
  <si>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</si>
  <si>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</si>
  <si>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</si>
  <si>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</si>
  <si>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</si>
  <si>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</si>
  <si>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</si>
  <si>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</si>
  <si>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</si>
  <si>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</si>
  <si>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</si>
  <si>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</si>
  <si>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</si>
  <si>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</si>
  <si>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</si>
  <si>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</si>
  <si>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</si>
  <si>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</si>
  <si>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</si>
  <si>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</si>
  <si>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</si>
  <si>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</si>
  <si>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</si>
  <si>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</si>
  <si>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</si>
  <si>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</si>
  <si>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</si>
  <si>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</si>
  <si>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</si>
  <si>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</si>
  <si>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</si>
  <si>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</si>
  <si>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</si>
  <si>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</si>
  <si>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</si>
  <si>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</si>
  <si>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</si>
  <si>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</si>
  <si>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</si>
  <si>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</si>
  <si>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</si>
  <si>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</si>
  <si>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</si>
  <si>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</si>
  <si>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</si>
  <si>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</si>
  <si>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</si>
  <si>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</si>
  <si>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</si>
  <si>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</si>
  <si>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</si>
  <si>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</si>
  <si>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</si>
  <si>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</si>
  <si>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</si>
  <si>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</si>
  <si>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</si>
  <si>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</si>
  <si>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</si>
  <si>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</si>
  <si>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</si>
  <si>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</si>
  <si>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</si>
  <si>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</si>
  <si>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</si>
  <si>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</si>
  <si>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</si>
  <si>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</si>
  <si>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</si>
  <si>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</si>
  <si>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</si>
  <si>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</si>
  <si>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</si>
  <si>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</si>
  <si>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</si>
  <si>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</si>
  <si>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</si>
  <si>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</si>
  <si>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</si>
  <si>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</si>
  <si>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</si>
  <si>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</si>
  <si>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</si>
  <si>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</si>
  <si>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</si>
  <si>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</si>
  <si>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</si>
  <si>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</si>
  <si>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</si>
  <si>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</si>
  <si>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</si>
  <si>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</si>
  <si>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</si>
  <si>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</si>
  <si>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</si>
  <si>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</si>
  <si>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</si>
  <si>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</si>
  <si>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</si>
  <si>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</si>
  <si>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</si>
  <si>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</si>
  <si>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</si>
  <si>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</si>
  <si>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</si>
  <si>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</si>
  <si>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</si>
  <si>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</si>
  <si>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</si>
  <si>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</si>
  <si>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</si>
  <si>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</si>
  <si>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</si>
  <si>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</si>
  <si>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</si>
  <si>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</si>
  <si>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</si>
  <si>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</si>
  <si>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</si>
  <si>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</si>
  <si>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</si>
  <si>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</si>
  <si>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</si>
  <si>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</si>
  <si>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</si>
  <si>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</si>
  <si>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</si>
  <si>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</si>
  <si>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</si>
  <si>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</si>
  <si>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</si>
  <si>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</si>
  <si>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</si>
  <si>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</si>
  <si>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</si>
  <si>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</si>
  <si>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</si>
  <si>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</si>
  <si>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</si>
  <si>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</si>
  <si>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</si>
  <si>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</si>
  <si>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</si>
  <si>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</si>
  <si>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</si>
  <si>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</si>
  <si>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</si>
  <si>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</si>
  <si>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</si>
  <si>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</si>
  <si>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</si>
  <si>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</si>
  <si>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</si>
  <si>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</si>
  <si>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</si>
  <si>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</si>
  <si>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</si>
  <si>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</si>
  <si>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</si>
  <si>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</si>
  <si>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</si>
  <si>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</si>
  <si>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</si>
  <si>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</si>
  <si>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</si>
  <si>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</si>
  <si>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</si>
  <si>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</si>
  <si>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</si>
  <si>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</si>
  <si>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</si>
  <si>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</si>
  <si>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</si>
  <si>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</si>
  <si>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</si>
  <si>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</si>
  <si>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</si>
  <si>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</si>
  <si>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</si>
  <si>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</si>
  <si>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</si>
  <si>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</si>
  <si>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</si>
  <si>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</si>
  <si>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</si>
  <si>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</si>
  <si>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</si>
  <si>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</si>
  <si>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</si>
  <si>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</si>
  <si>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</si>
  <si>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</si>
  <si>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</si>
  <si>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</si>
  <si>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</si>
  <si>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</si>
  <si>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</si>
  <si>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</si>
  <si>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</si>
  <si>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</si>
  <si>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</si>
  <si>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</si>
  <si>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</si>
  <si>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</si>
  <si>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</si>
  <si>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</si>
  <si>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</si>
  <si>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</si>
  <si>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</si>
  <si>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</si>
  <si>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</si>
  <si>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</si>
  <si>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</si>
  <si>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</si>
  <si>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</si>
  <si>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</si>
  <si>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</si>
  <si>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</si>
  <si>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</si>
  <si>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</si>
  <si>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</si>
  <si>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</si>
  <si>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</si>
  <si>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</si>
  <si>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</si>
  <si>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</si>
  <si>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</si>
  <si>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</si>
  <si>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</si>
  <si>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</si>
  <si>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</si>
  <si>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</si>
  <si>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</si>
  <si>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</si>
  <si>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</si>
  <si>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</si>
  <si>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</si>
  <si>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</si>
  <si>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</si>
  <si>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</si>
  <si>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</si>
  <si>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</si>
  <si>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</si>
  <si>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</si>
  <si>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</si>
  <si>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</si>
  <si>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</si>
  <si>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</si>
  <si>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</si>
  <si>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</si>
  <si>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</si>
  <si>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</si>
  <si>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</si>
  <si>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</si>
  <si>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</si>
  <si>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</si>
  <si>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</si>
  <si>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</si>
  <si>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</si>
  <si>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</si>
  <si>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</si>
  <si>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</si>
  <si>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</si>
  <si>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</si>
  <si>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</si>
  <si>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</si>
  <si>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</si>
  <si>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</si>
  <si>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</si>
  <si>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</si>
  <si>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</si>
  <si>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</si>
  <si>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</si>
  <si>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</si>
  <si>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</si>
  <si>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</si>
  <si>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</si>
  <si>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</si>
  <si>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</si>
  <si>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</si>
  <si>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</si>
  <si>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</si>
  <si>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</si>
  <si>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</si>
  <si>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</si>
  <si>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</si>
  <si>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</si>
  <si>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</si>
  <si>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</si>
  <si>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</si>
  <si>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</si>
  <si>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</si>
  <si>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</si>
  <si>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</si>
  <si>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</si>
  <si>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</si>
  <si>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</si>
  <si>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</si>
  <si>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</si>
  <si>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</si>
  <si>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</si>
  <si>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</si>
  <si>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</si>
  <si>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</si>
  <si>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</si>
  <si>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</si>
  <si>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</si>
  <si>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</si>
  <si>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</si>
  <si>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</si>
  <si>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</si>
  <si>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</si>
  <si>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</si>
  <si>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</si>
  <si>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</si>
  <si>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</si>
  <si>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</si>
  <si>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</si>
  <si>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</si>
  <si>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</si>
  <si>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</si>
  <si>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</si>
  <si>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</si>
  <si>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</si>
  <si>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</si>
  <si>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</si>
  <si>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</si>
  <si>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</si>
  <si>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</si>
  <si>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</si>
  <si>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</si>
  <si>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</si>
  <si>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</si>
  <si>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</si>
  <si>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</si>
  <si>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</si>
  <si>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</si>
  <si>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</si>
  <si>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</si>
  <si>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</si>
  <si>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</si>
  <si>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</si>
  <si>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</si>
  <si>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</si>
  <si>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</si>
  <si>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</si>
  <si>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</si>
  <si>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</si>
  <si>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</si>
  <si>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</si>
  <si>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</si>
  <si>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</si>
  <si>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</si>
  <si>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</si>
  <si>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</si>
  <si>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</si>
  <si>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</si>
  <si>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</si>
  <si>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</si>
  <si>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</si>
  <si>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</si>
  <si>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</si>
  <si>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</si>
  <si>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</si>
  <si>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</si>
  <si>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</si>
  <si>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</si>
  <si>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</si>
  <si>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</si>
  <si>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</si>
  <si>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</si>
  <si>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</si>
  <si>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</si>
  <si>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</si>
  <si>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</si>
  <si>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</si>
  <si>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</si>
  <si>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</si>
  <si>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</si>
  <si>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</si>
  <si>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</si>
  <si>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</si>
  <si>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</si>
  <si>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</si>
  <si>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</si>
  <si>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</si>
  <si>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</si>
  <si>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</si>
  <si>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</si>
  <si>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</si>
  <si>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</si>
  <si>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</si>
  <si>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</si>
  <si>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</si>
  <si>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</si>
  <si>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</si>
  <si>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</si>
  <si>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</si>
  <si>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</si>
  <si>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</si>
  <si>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</si>
  <si>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</si>
  <si>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</si>
  <si>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</si>
  <si>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</si>
  <si>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</si>
  <si>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</si>
  <si>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</si>
  <si>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</si>
  <si>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</si>
  <si>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</si>
  <si>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</si>
  <si>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</si>
  <si>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</si>
  <si>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</si>
  <si>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</si>
  <si>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</si>
  <si>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</si>
  <si>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</si>
  <si>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</si>
  <si>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</si>
  <si>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</si>
  <si>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</si>
  <si>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</si>
  <si>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</si>
  <si>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</si>
  <si>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</si>
  <si>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</si>
  <si>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</si>
  <si>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</si>
  <si>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</si>
  <si>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</si>
  <si>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</si>
  <si>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</si>
  <si>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</si>
  <si>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</si>
  <si>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</si>
  <si>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</si>
  <si>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</si>
  <si>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</si>
  <si>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</si>
  <si>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</si>
  <si>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</si>
  <si>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</si>
  <si>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</si>
  <si>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</si>
  <si>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</si>
  <si>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</si>
  <si>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</si>
  <si>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</si>
  <si>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</si>
  <si>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</si>
  <si>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</si>
  <si>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</si>
  <si>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</si>
  <si>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</si>
  <si>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</si>
  <si>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</si>
  <si>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</si>
  <si>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</si>
  <si>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</si>
  <si>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</si>
  <si>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</si>
  <si>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</si>
  <si>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</si>
  <si>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</si>
  <si>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</si>
  <si>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</si>
  <si>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</si>
  <si>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</si>
  <si>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</si>
  <si>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</si>
  <si>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</si>
  <si>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</si>
  <si>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</si>
  <si>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</si>
  <si>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</si>
  <si>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</si>
  <si>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</si>
  <si>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</si>
  <si>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</si>
  <si>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</si>
  <si>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</si>
  <si>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</si>
  <si>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</si>
  <si>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</si>
  <si>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</si>
  <si>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</si>
  <si>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</si>
  <si>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</si>
  <si>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</si>
  <si>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</si>
  <si>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</si>
  <si>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</si>
  <si>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</si>
  <si>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</si>
  <si>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</si>
  <si>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</si>
  <si>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</si>
  <si>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</si>
  <si>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</si>
  <si>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</si>
  <si>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</si>
  <si>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</si>
  <si>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</si>
  <si>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</si>
  <si>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</si>
  <si>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</si>
  <si>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</si>
  <si>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</si>
  <si>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</si>
  <si>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</si>
  <si>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</si>
  <si>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</si>
  <si>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</si>
  <si>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</si>
  <si>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</si>
  <si>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</si>
  <si>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</si>
  <si>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</si>
  <si>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</si>
  <si>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</si>
  <si>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</si>
  <si>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</si>
  <si>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</si>
  <si>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</si>
  <si>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</si>
  <si>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</si>
  <si>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</si>
  <si>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</si>
  <si>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</si>
  <si>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</si>
  <si>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</si>
  <si>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</si>
  <si>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</si>
  <si>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</si>
  <si>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</si>
  <si>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</si>
  <si>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</si>
  <si>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</si>
  <si>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</si>
  <si>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</si>
  <si>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</si>
  <si>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</si>
  <si>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</si>
  <si>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</si>
  <si>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</si>
  <si>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</si>
  <si>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</si>
  <si>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</si>
  <si>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</si>
  <si>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</si>
  <si>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</si>
  <si>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</si>
  <si>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</si>
  <si>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</si>
  <si>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</si>
  <si>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</si>
  <si>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</si>
  <si>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</si>
  <si>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</si>
  <si>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</si>
  <si>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</si>
  <si>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</si>
  <si>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</si>
  <si>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</si>
  <si>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</si>
  <si>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</si>
  <si>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</si>
  <si>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</si>
  <si>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</si>
  <si>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</si>
  <si>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</si>
  <si>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</si>
  <si>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</si>
  <si>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</si>
  <si>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</si>
  <si>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</si>
  <si>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</si>
  <si>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</si>
  <si>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</si>
  <si>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</si>
  <si>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</si>
  <si>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</si>
  <si>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</si>
  <si>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</si>
  <si>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</si>
  <si>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</si>
  <si>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</si>
  <si>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</si>
  <si>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</si>
  <si>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</si>
  <si>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</si>
  <si>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</si>
  <si>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</si>
  <si>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</si>
  <si>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</si>
  <si>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</si>
  <si>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</si>
  <si>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</si>
  <si>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</si>
  <si>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</si>
  <si>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</si>
  <si>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</si>
  <si>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</si>
  <si>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</si>
  <si>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</si>
  <si>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</si>
  <si>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</si>
  <si>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</si>
  <si>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</si>
  <si>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</si>
  <si>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</si>
  <si>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</si>
  <si>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</si>
  <si>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</si>
  <si>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</si>
  <si>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</si>
  <si>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</si>
  <si>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</si>
  <si>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</si>
  <si>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</si>
  <si>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</si>
  <si>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</si>
  <si>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</si>
  <si>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</si>
  <si>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</si>
  <si>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</si>
  <si>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</si>
  <si>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</si>
  <si>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</si>
  <si>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</si>
  <si>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</si>
  <si>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</si>
  <si>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</si>
  <si>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</si>
  <si>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</si>
  <si>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</si>
  <si>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</si>
  <si>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</si>
  <si>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</si>
  <si>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</si>
  <si>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</si>
  <si>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</si>
  <si>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</si>
  <si>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</si>
  <si>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</si>
  <si>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</si>
  <si>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</si>
  <si>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</si>
  <si>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</si>
  <si>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</si>
  <si>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</si>
  <si>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</si>
  <si>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</si>
  <si>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</si>
  <si>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</si>
  <si>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</si>
  <si>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</si>
  <si>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</si>
  <si>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</si>
  <si>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</si>
  <si>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</si>
  <si>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</si>
  <si>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</si>
  <si>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</si>
  <si>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</si>
  <si>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</si>
  <si>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</si>
  <si>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</si>
  <si>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</si>
  <si>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</si>
  <si>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</si>
  <si>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</si>
  <si>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</si>
  <si>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</si>
  <si>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</si>
  <si>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</si>
  <si>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</si>
  <si>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</si>
  <si>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</si>
  <si>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</si>
  <si>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</si>
  <si>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</si>
  <si>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</si>
  <si>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</si>
  <si>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</si>
  <si>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</si>
  <si>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</si>
  <si>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</si>
  <si>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</si>
  <si>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</si>
  <si>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</si>
  <si>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</si>
  <si>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</si>
  <si>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</si>
  <si>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</si>
  <si>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</si>
  <si>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</si>
  <si>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</si>
  <si>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</si>
  <si>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</si>
  <si>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</si>
  <si>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</si>
  <si>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</si>
  <si>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</si>
  <si>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</si>
  <si>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</si>
  <si>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</si>
  <si>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</si>
  <si>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</si>
  <si>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</si>
  <si>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</si>
  <si>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</si>
  <si>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</si>
  <si>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</si>
  <si>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</si>
  <si>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</si>
  <si>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</si>
  <si>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</si>
  <si>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</si>
  <si>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</si>
  <si>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</si>
  <si>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</si>
  <si>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</si>
  <si>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</si>
  <si>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</si>
  <si>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</si>
  <si>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</si>
  <si>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</si>
  <si>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</si>
  <si>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</si>
  <si>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</si>
  <si>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</si>
  <si>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</si>
  <si>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</si>
  <si>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</si>
  <si>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</si>
  <si>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</si>
  <si>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</si>
  <si>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</si>
  <si>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</si>
  <si>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</si>
  <si>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</si>
  <si>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</si>
  <si>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</si>
  <si>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</si>
  <si>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</si>
  <si>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</si>
  <si>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</si>
  <si>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</si>
  <si>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</si>
  <si>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</si>
  <si>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</si>
  <si>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</si>
  <si>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</si>
  <si>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</si>
  <si>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</si>
  <si>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</si>
  <si>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</si>
  <si>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</si>
  <si>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</si>
  <si>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</si>
  <si>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</si>
  <si>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</si>
  <si>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</si>
  <si>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</si>
  <si>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</si>
  <si>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</si>
  <si>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</si>
  <si>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</si>
  <si>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</si>
  <si>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</si>
  <si>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</si>
  <si>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</si>
  <si>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</si>
  <si>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</si>
  <si>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</si>
  <si>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</si>
  <si>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</si>
  <si>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</si>
  <si>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</si>
  <si>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</si>
  <si>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</si>
  <si>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</si>
  <si>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</si>
  <si>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</si>
  <si>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</si>
  <si>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</si>
  <si>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</si>
  <si>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</si>
  <si>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</si>
  <si>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</si>
  <si>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</si>
  <si>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</si>
  <si>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</si>
  <si>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</si>
  <si>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</si>
  <si>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</si>
  <si>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</si>
  <si>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</si>
  <si>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</si>
  <si>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</si>
  <si>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</si>
  <si>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</si>
  <si>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</si>
  <si>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</si>
  <si>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</si>
  <si>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</si>
  <si>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</si>
  <si>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</si>
  <si>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</si>
  <si>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</si>
  <si>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</si>
  <si>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</si>
  <si>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</si>
  <si>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</si>
  <si>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</si>
  <si>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</si>
  <si>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</si>
  <si>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</si>
  <si>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</si>
  <si>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</si>
  <si>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</si>
  <si>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</si>
  <si>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</si>
  <si>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</si>
  <si>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</si>
  <si>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</si>
  <si>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</si>
  <si>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</si>
  <si>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</si>
  <si>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</si>
  <si>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</si>
  <si>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</si>
  <si>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</si>
  <si>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</si>
  <si>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</si>
  <si>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</si>
  <si>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</si>
  <si>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</si>
  <si>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</si>
  <si>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</si>
  <si>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</si>
  <si>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</si>
  <si>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</si>
  <si>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</si>
  <si>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</si>
  <si>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</si>
  <si>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</si>
  <si>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</si>
  <si>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</si>
  <si>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</si>
  <si>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</si>
  <si>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</si>
  <si>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</si>
  <si>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</si>
  <si>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</si>
  <si>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</si>
  <si>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</si>
  <si>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</si>
  <si>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</si>
  <si>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</si>
  <si>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</si>
  <si>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</si>
  <si>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</si>
  <si>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</si>
  <si>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</si>
  <si>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</si>
  <si>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</si>
  <si>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</si>
  <si>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</si>
  <si>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</si>
  <si>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</si>
  <si>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</si>
  <si>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</si>
  <si>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</si>
  <si>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</si>
  <si>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</si>
  <si>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</si>
  <si>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</si>
  <si>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</si>
  <si>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</si>
  <si>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</si>
  <si>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</si>
  <si>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</si>
  <si>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</si>
  <si>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</si>
  <si>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</si>
  <si>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</si>
  <si>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</si>
  <si>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</si>
  <si>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</si>
  <si>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</si>
  <si>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</si>
  <si>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</si>
  <si>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</si>
  <si>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</si>
  <si>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</si>
  <si>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</si>
  <si>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</si>
  <si>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</si>
  <si>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</si>
  <si>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</si>
  <si>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</si>
  <si>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</si>
  <si>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</si>
  <si>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</si>
  <si>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</si>
  <si>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</si>
  <si>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</si>
  <si>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</si>
  <si>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</si>
  <si>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</si>
  <si>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</si>
  <si>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</si>
  <si>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</si>
  <si>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</si>
  <si>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</si>
  <si>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</si>
  <si>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</si>
  <si>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</si>
  <si>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</si>
  <si>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</si>
  <si>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</si>
  <si>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</si>
  <si>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</si>
  <si>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</si>
  <si>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</si>
  <si>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</si>
  <si>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</si>
  <si>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</si>
  <si>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</si>
  <si>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</si>
  <si>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</si>
  <si>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</si>
  <si>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</si>
  <si>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</si>
  <si>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</si>
  <si>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</si>
  <si>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</si>
  <si>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</si>
  <si>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</si>
  <si>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</si>
  <si>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</si>
  <si>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</si>
  <si>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</si>
  <si>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</si>
  <si>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</si>
  <si>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</si>
  <si>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</si>
  <si>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</si>
  <si>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</si>
  <si>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</si>
  <si>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</si>
  <si>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</si>
  <si>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</si>
  <si>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</si>
  <si>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</si>
  <si>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</si>
  <si>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</si>
  <si>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</si>
  <si>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</si>
  <si>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</si>
  <si>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</si>
  <si>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</si>
  <si>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</si>
  <si>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</si>
  <si>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</si>
  <si>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</si>
  <si>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</si>
  <si>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</si>
  <si>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</si>
  <si>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</si>
  <si>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</si>
  <si>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</si>
  <si>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</si>
  <si>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</si>
  <si>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</si>
  <si>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</si>
  <si>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</si>
  <si>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</si>
  <si>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</si>
  <si>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</si>
  <si>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</si>
  <si>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</si>
  <si>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</si>
  <si>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</si>
  <si>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</si>
  <si>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</si>
  <si>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</si>
  <si>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</si>
  <si>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</si>
  <si>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</si>
  <si>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</si>
  <si>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</si>
  <si>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</si>
  <si>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</si>
  <si>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</si>
  <si>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</si>
  <si>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</si>
  <si>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</si>
  <si>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</si>
  <si>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</si>
  <si>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</si>
  <si>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</si>
  <si>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</si>
  <si>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</si>
  <si>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</si>
  <si>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</si>
  <si>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</si>
  <si>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</si>
  <si>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</si>
  <si>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</si>
  <si>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</si>
  <si>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</si>
  <si>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</si>
  <si>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</si>
  <si>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</si>
  <si>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</si>
  <si>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</si>
  <si>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</si>
  <si>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</si>
  <si>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</si>
  <si>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</si>
  <si>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</si>
  <si>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</si>
  <si>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</si>
  <si>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</si>
  <si>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</si>
  <si>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</si>
  <si>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</si>
  <si>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</si>
  <si>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</si>
  <si>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</si>
  <si>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</si>
  <si>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</si>
  <si>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</si>
  <si>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</si>
  <si>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</si>
  <si>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</si>
  <si>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</si>
  <si>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</si>
  <si>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</si>
  <si>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</si>
  <si>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</si>
  <si>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</si>
  <si>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</si>
  <si>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</si>
  <si>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</si>
  <si>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</si>
  <si>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</si>
  <si>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</si>
  <si>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</si>
  <si>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</si>
  <si>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</si>
  <si>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</si>
  <si>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</si>
  <si>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</si>
  <si>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</si>
  <si>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</si>
  <si>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</si>
  <si>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</si>
  <si>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</si>
  <si>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</si>
  <si>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</si>
  <si>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</si>
  <si>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</si>
  <si>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</si>
  <si>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</si>
  <si>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</si>
  <si>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</si>
  <si>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</si>
  <si>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</si>
  <si>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</si>
  <si>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</si>
  <si>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</si>
  <si>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</si>
  <si>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</si>
  <si>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</si>
  <si>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</si>
  <si>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</si>
  <si>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</si>
  <si>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</si>
  <si>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</si>
  <si>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</si>
  <si>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</si>
  <si>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</si>
  <si>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</si>
  <si>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</si>
  <si>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</si>
  <si>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</si>
  <si>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</si>
  <si>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</si>
  <si>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</si>
  <si>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</si>
  <si>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</si>
  <si>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</si>
  <si>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</si>
  <si>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</si>
  <si>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</si>
  <si>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</si>
  <si>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</si>
  <si>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</si>
  <si>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</si>
  <si>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</si>
  <si>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</si>
  <si>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</si>
  <si>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</si>
  <si>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</si>
  <si>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</si>
  <si>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</si>
  <si>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</si>
  <si>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</si>
  <si>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</si>
  <si>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</si>
  <si>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</si>
  <si>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</si>
  <si>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</si>
  <si>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</si>
  <si>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</si>
  <si>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</si>
  <si>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</si>
  <si>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</si>
  <si>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</si>
  <si>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</si>
  <si>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</si>
  <si>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</si>
  <si>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</si>
  <si>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</si>
  <si>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</si>
  <si>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</si>
  <si>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</si>
  <si>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</si>
  <si>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</si>
  <si>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</si>
  <si>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</si>
  <si>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</si>
  <si>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</si>
  <si>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</si>
  <si>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</si>
  <si>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</si>
  <si>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</si>
  <si>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</si>
  <si>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</si>
  <si>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</si>
  <si>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</si>
  <si>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</si>
  <si>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</si>
  <si>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</si>
  <si>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</si>
  <si>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</si>
  <si>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</si>
  <si>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</si>
  <si>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</si>
  <si>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</si>
  <si>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</si>
  <si>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</si>
  <si>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</si>
  <si>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</si>
  <si>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</si>
  <si>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</si>
  <si>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</si>
  <si>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</si>
  <si>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</si>
  <si>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</si>
  <si>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</si>
  <si>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</si>
  <si>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</si>
  <si>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</si>
  <si>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</si>
  <si>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</si>
  <si>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</si>
  <si>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</si>
  <si>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</si>
  <si>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</si>
  <si>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</si>
  <si>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</si>
  <si>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</si>
  <si>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</si>
  <si>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</si>
  <si>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</si>
  <si>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</si>
  <si>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</si>
  <si>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</si>
  <si>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</si>
  <si>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</si>
  <si>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</si>
  <si>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</si>
  <si>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</si>
  <si>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</si>
  <si>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</si>
  <si>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</si>
  <si>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</si>
  <si>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</si>
  <si>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</si>
  <si>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</si>
  <si>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</si>
  <si>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</si>
  <si>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</si>
  <si>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</si>
  <si>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</si>
  <si>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</si>
  <si>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</si>
  <si>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</si>
  <si>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</si>
  <si>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</si>
  <si>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</si>
  <si>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</si>
  <si>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</si>
  <si>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</si>
  <si>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</si>
  <si>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</si>
  <si>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</si>
  <si>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</si>
  <si>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</si>
  <si>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</si>
  <si>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</si>
  <si>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</si>
  <si>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</si>
  <si>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</si>
  <si>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</si>
  <si>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</si>
  <si>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</si>
  <si>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</si>
  <si>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</si>
  <si>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</si>
  <si>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</si>
  <si>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</si>
  <si>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</si>
  <si>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</si>
  <si>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</si>
  <si>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</si>
  <si>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</si>
  <si>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</si>
  <si>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</si>
  <si>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</si>
  <si>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</si>
  <si>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</si>
  <si>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</si>
  <si>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</si>
  <si>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</si>
  <si>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</si>
  <si>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</si>
  <si>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</si>
  <si>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</si>
  <si>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</si>
  <si>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</si>
  <si>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</si>
  <si>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</si>
  <si>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</si>
  <si>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</si>
  <si>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</si>
  <si>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</si>
  <si>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</si>
  <si>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</si>
  <si>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</si>
  <si>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</si>
  <si>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</si>
  <si>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</si>
  <si>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</si>
  <si>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</si>
  <si>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</si>
  <si>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</si>
  <si>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</si>
  <si>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</si>
  <si>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</si>
  <si>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</si>
  <si>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</si>
  <si>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</si>
  <si>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</si>
  <si>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</si>
  <si>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</si>
  <si>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</si>
  <si>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</si>
  <si>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</si>
  <si>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</si>
  <si>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</si>
  <si>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</si>
  <si>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</si>
  <si>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</si>
  <si>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</si>
  <si>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</si>
  <si>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</si>
  <si>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</si>
  <si>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</si>
  <si>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</si>
  <si>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</si>
  <si>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</si>
  <si>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</si>
  <si>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</si>
  <si>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</si>
  <si>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</si>
  <si>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</si>
  <si>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</si>
  <si>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</si>
  <si>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</si>
  <si>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</si>
  <si>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</si>
  <si>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</si>
  <si>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</si>
  <si>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</si>
  <si>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</si>
  <si>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</si>
  <si>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</si>
  <si>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</si>
  <si>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</si>
  <si>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</si>
  <si>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</si>
  <si>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</si>
  <si>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</si>
  <si>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</si>
  <si>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</si>
  <si>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</si>
  <si>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</si>
  <si>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</si>
  <si>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</si>
  <si>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</si>
  <si>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</si>
  <si>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</si>
  <si>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</si>
  <si>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</si>
  <si>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</si>
  <si>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</si>
  <si>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</si>
  <si>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</si>
  <si>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</si>
  <si>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</si>
  <si>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</si>
  <si>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</si>
  <si>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</si>
  <si>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</si>
  <si>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</si>
  <si>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</si>
  <si>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</si>
  <si>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</si>
  <si>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</si>
  <si>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</si>
  <si>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</si>
  <si>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</si>
  <si>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</si>
  <si>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</si>
  <si>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</si>
  <si>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</si>
  <si>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</si>
  <si>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</si>
  <si>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</si>
  <si>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</si>
  <si>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</si>
  <si>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</si>
  <si>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</si>
  <si>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</si>
  <si>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</si>
  <si>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</si>
  <si>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</si>
  <si>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</si>
  <si>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</si>
  <si>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</si>
  <si>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</si>
  <si>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</si>
  <si>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</si>
  <si>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</si>
  <si>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</si>
  <si>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</si>
  <si>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</si>
  <si>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</si>
  <si>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</si>
  <si>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</si>
  <si>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</si>
  <si>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</si>
  <si>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</si>
  <si>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</si>
  <si>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</si>
  <si>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</si>
  <si>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</si>
  <si>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</si>
  <si>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</si>
  <si>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</si>
  <si>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</si>
  <si>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</si>
  <si>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</si>
  <si>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</si>
  <si>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</si>
  <si>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</si>
  <si>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</si>
  <si>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</si>
  <si>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</si>
  <si>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</si>
  <si>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</si>
  <si>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</si>
  <si>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</si>
  <si>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</si>
  <si>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</si>
  <si>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</si>
  <si>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</si>
  <si>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</si>
  <si>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</si>
  <si>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</si>
  <si>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</si>
  <si>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</si>
  <si>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</si>
  <si>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</si>
  <si>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</si>
  <si>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</si>
  <si>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</si>
  <si>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</si>
  <si>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</si>
  <si>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</si>
  <si>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</si>
  <si>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</si>
  <si>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</si>
  <si>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</si>
  <si>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</si>
  <si>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</si>
  <si>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</si>
  <si>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</si>
  <si>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</si>
  <si>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</si>
  <si>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</si>
  <si>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</si>
  <si>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</si>
  <si>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</si>
  <si>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</si>
  <si>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</si>
  <si>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</si>
  <si>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</si>
  <si>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</si>
  <si>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</si>
  <si>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</si>
  <si>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</si>
  <si>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</si>
  <si>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</si>
  <si>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</si>
  <si>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</si>
  <si>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</si>
  <si>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</si>
  <si>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</si>
  <si>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</si>
  <si>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</si>
  <si>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</si>
  <si>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</si>
  <si>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</si>
  <si>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</si>
  <si>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</si>
  <si>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</si>
  <si>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</si>
  <si>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</si>
  <si>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</si>
  <si>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</si>
  <si>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</si>
  <si>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</si>
  <si>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</si>
  <si>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</si>
  <si>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</si>
  <si>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</si>
  <si>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</si>
  <si>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</si>
  <si>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</si>
  <si>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</si>
  <si>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</si>
  <si>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</si>
  <si>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</si>
  <si>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</si>
  <si>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</si>
  <si>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</si>
  <si>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</si>
  <si>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</si>
  <si>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</si>
  <si>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</si>
  <si>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</si>
  <si>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</si>
  <si>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</si>
  <si>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</si>
  <si>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</si>
  <si>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</si>
  <si>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</si>
  <si>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</si>
  <si>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</si>
  <si>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</si>
  <si>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</si>
  <si>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</si>
  <si>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</si>
  <si>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</si>
  <si>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</si>
  <si>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</si>
  <si>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</si>
  <si>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</si>
  <si>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</si>
  <si>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</si>
  <si>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</si>
  <si>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</si>
  <si>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</si>
  <si>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</si>
  <si>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</si>
  <si>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</si>
  <si>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</si>
  <si>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</si>
  <si>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</si>
  <si>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</si>
  <si>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</si>
  <si>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</si>
  <si>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</si>
  <si>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</si>
  <si>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</si>
  <si>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</si>
  <si>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</si>
  <si>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</si>
  <si>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</si>
  <si>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</si>
  <si>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</si>
  <si>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</si>
  <si>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</si>
  <si>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</si>
  <si>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</si>
  <si>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</si>
  <si>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</si>
  <si>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</si>
  <si>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</si>
  <si>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</si>
  <si>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</si>
  <si>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</si>
  <si>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</si>
  <si>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</si>
  <si>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</si>
  <si>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</si>
  <si>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</si>
  <si>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</si>
  <si>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</si>
  <si>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</si>
  <si>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</si>
  <si>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</si>
  <si>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</si>
  <si>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</si>
  <si>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</si>
  <si>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</si>
  <si>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</si>
  <si>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</si>
  <si>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</si>
  <si>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</si>
  <si>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</si>
  <si>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</si>
  <si>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</si>
  <si>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</si>
  <si>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</si>
  <si>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</si>
  <si>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</si>
  <si>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</si>
  <si>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</si>
  <si>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</si>
  <si>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</si>
  <si>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</si>
  <si>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</si>
  <si>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</si>
  <si>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</si>
  <si>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</si>
  <si>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</si>
  <si>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</si>
  <si>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</si>
  <si>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</si>
  <si>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</si>
  <si>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</si>
  <si>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</si>
  <si>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</si>
  <si>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</si>
  <si>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</si>
  <si>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</si>
  <si>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</si>
  <si>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</si>
  <si>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</si>
  <si>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</si>
  <si>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</si>
  <si>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</si>
  <si>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</si>
  <si>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</si>
  <si>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</si>
  <si>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</si>
  <si>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</si>
  <si>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</si>
  <si>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</si>
  <si>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</si>
  <si>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</si>
  <si>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</si>
  <si>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</si>
  <si>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</si>
  <si>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</si>
  <si>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</si>
  <si>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</si>
  <si>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</si>
  <si>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</si>
  <si>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</si>
  <si>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</si>
  <si>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</si>
  <si>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</si>
  <si>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</si>
  <si>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</si>
  <si>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</si>
  <si>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</si>
  <si>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</si>
  <si>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</si>
  <si>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</si>
  <si>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</si>
  <si>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</si>
  <si>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</si>
  <si>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</si>
  <si>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</si>
  <si>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</si>
  <si>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</si>
  <si>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</si>
  <si>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</si>
  <si>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</si>
  <si>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</si>
  <si>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</si>
  <si>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</si>
  <si>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</si>
  <si>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</si>
  <si>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</si>
  <si>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</si>
  <si>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</si>
  <si>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</si>
  <si>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</si>
  <si>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</si>
  <si>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</si>
  <si>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</si>
  <si>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</si>
  <si>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</si>
  <si>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</si>
  <si>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</si>
  <si>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</si>
  <si>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</si>
  <si>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</si>
  <si>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</si>
  <si>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</si>
  <si>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</si>
  <si>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</si>
  <si>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</si>
  <si>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</si>
  <si>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</si>
  <si>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</si>
  <si>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</si>
  <si>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</si>
  <si>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</si>
  <si>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</si>
  <si>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</si>
  <si>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</si>
  <si>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</si>
  <si>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</si>
  <si>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</si>
  <si>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</si>
  <si>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</si>
  <si>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</si>
  <si>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</si>
  <si>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</si>
  <si>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</si>
  <si>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</si>
  <si>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</si>
  <si>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</si>
  <si>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</si>
  <si>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</si>
  <si>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</si>
  <si>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</si>
  <si>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</si>
  <si>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</si>
  <si>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</si>
  <si>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</si>
  <si>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</si>
  <si>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</si>
  <si>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</si>
  <si>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</si>
  <si>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</si>
  <si>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</si>
  <si>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</si>
  <si>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</si>
  <si>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</si>
  <si>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</si>
  <si>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</si>
  <si>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</si>
  <si>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</si>
  <si>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</si>
  <si>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</si>
  <si>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</si>
  <si>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</si>
  <si>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</si>
  <si>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</si>
  <si>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</si>
  <si>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</si>
  <si>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</si>
  <si>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</si>
  <si>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</si>
  <si>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</si>
  <si>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</si>
  <si>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</si>
  <si>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</si>
  <si>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</si>
  <si>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</si>
  <si>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</si>
  <si>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</si>
  <si>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</si>
  <si>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</si>
  <si>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</si>
  <si>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</si>
  <si>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</si>
  <si>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</si>
  <si>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</si>
  <si>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</si>
  <si>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</si>
  <si>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</si>
  <si>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</si>
  <si>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</si>
  <si>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</si>
  <si>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</si>
  <si>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</si>
  <si>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</si>
  <si>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</si>
  <si>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</si>
  <si>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</si>
  <si>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</si>
  <si>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</si>
  <si>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</si>
  <si>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</si>
  <si>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</si>
  <si>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</si>
  <si>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</si>
  <si>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</si>
  <si>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</si>
  <si>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</si>
  <si>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</si>
  <si>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</si>
  <si>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</si>
  <si>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</si>
  <si>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</si>
  <si>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</si>
  <si>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</si>
  <si>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</si>
  <si>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</si>
  <si>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</si>
  <si>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</si>
  <si>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</si>
  <si>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</si>
  <si>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</si>
  <si>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</si>
  <si>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</si>
  <si>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</si>
  <si>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</si>
  <si>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</si>
  <si>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</si>
  <si>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</si>
  <si>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</si>
  <si>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</si>
  <si>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</si>
  <si>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</si>
  <si>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</si>
  <si>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</si>
  <si>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</si>
  <si>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</si>
  <si>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</si>
  <si>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</si>
  <si>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</si>
  <si>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</si>
  <si>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</si>
  <si>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</si>
  <si>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</si>
  <si>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</si>
  <si>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</si>
  <si>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</si>
  <si>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</si>
  <si>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</si>
  <si>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</si>
  <si>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</si>
  <si>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</si>
  <si>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</si>
  <si>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</si>
  <si>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</si>
  <si>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</si>
  <si>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</si>
  <si>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</si>
  <si>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</si>
  <si>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</si>
  <si>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</si>
  <si>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</si>
  <si>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</si>
  <si>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</si>
  <si>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</si>
  <si>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</si>
  <si>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</si>
  <si>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</si>
  <si>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</si>
  <si>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</si>
  <si>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</si>
  <si>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</si>
  <si>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</si>
  <si>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</si>
  <si>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</si>
  <si>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</si>
  <si>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</si>
  <si>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</si>
  <si>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</si>
  <si>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</si>
  <si>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</si>
  <si>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</si>
  <si>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</si>
  <si>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</si>
  <si>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</si>
  <si>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</si>
  <si>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</si>
  <si>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</si>
  <si>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</si>
  <si>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</si>
  <si>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</si>
  <si>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</si>
  <si>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</si>
  <si>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</si>
  <si>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</si>
  <si>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</si>
  <si>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</si>
  <si>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</si>
  <si>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</si>
  <si>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</si>
  <si>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</si>
  <si>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</si>
  <si>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</si>
  <si>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</si>
  <si>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</si>
  <si>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</si>
  <si>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</si>
  <si>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</si>
  <si>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</si>
  <si>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</si>
  <si>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</si>
  <si>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</si>
  <si>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</si>
  <si>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</si>
  <si>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</si>
  <si>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</si>
  <si>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</si>
  <si>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</si>
  <si>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</si>
  <si>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</si>
  <si>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</si>
  <si>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</si>
  <si>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</si>
  <si>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</si>
  <si>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</si>
  <si>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</si>
  <si>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</si>
  <si>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</si>
  <si>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</si>
  <si>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</si>
  <si>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</si>
  <si>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</si>
  <si>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</si>
  <si>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</si>
  <si>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</si>
  <si>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</si>
  <si>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</si>
  <si>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</si>
  <si>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</si>
  <si>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</si>
  <si>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</si>
  <si>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</si>
  <si>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</si>
  <si>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</si>
  <si>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</si>
  <si>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</si>
  <si>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</si>
  <si>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</si>
  <si>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</si>
  <si>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</si>
  <si>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</si>
  <si>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</si>
  <si>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</si>
  <si>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</si>
  <si>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</si>
  <si>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</si>
  <si>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</si>
  <si>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</si>
  <si>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</si>
  <si>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</si>
  <si>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</si>
  <si>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</si>
  <si>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</si>
  <si>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</si>
  <si>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</si>
  <si>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</si>
  <si>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</si>
  <si>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</si>
  <si>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</si>
  <si>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</si>
  <si>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</si>
  <si>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</si>
  <si>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</si>
  <si>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</si>
  <si>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</si>
  <si>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</si>
  <si>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</si>
  <si>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</si>
  <si>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</si>
  <si>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</si>
  <si>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</si>
  <si>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</si>
  <si>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</si>
  <si>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</si>
  <si>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</si>
  <si>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</si>
  <si>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</si>
  <si>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</si>
  <si>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</si>
  <si>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</si>
  <si>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</si>
  <si>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</si>
  <si>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</si>
  <si>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</si>
  <si>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</si>
  <si>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</si>
  <si>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</si>
  <si>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</si>
  <si>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</si>
  <si>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</si>
  <si>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</si>
  <si>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</si>
  <si>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</si>
  <si>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</si>
  <si>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</si>
  <si>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</si>
  <si>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</si>
  <si>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</si>
  <si>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</si>
  <si>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</si>
  <si>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</si>
  <si>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</si>
  <si>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</si>
  <si>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</si>
  <si>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</si>
  <si>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</si>
  <si>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</si>
  <si>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</si>
  <si>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</si>
  <si>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</si>
  <si>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</si>
  <si>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</si>
  <si>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</si>
  <si>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</si>
  <si>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</si>
  <si>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</si>
  <si>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</si>
  <si>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</si>
  <si>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</si>
  <si>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</si>
  <si>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</si>
  <si>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</si>
  <si>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</si>
  <si>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</si>
  <si>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</si>
  <si>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</si>
  <si>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</si>
  <si>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</si>
  <si>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</si>
  <si>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</si>
  <si>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</si>
  <si>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</si>
  <si>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</si>
  <si>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</si>
  <si>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</si>
  <si>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</si>
  <si>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</si>
  <si>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</si>
  <si>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</si>
  <si>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</si>
  <si>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</si>
  <si>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</si>
  <si>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</si>
  <si>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</si>
  <si>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</si>
  <si>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</si>
  <si>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</si>
  <si>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</si>
  <si>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</si>
  <si>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</si>
  <si>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</si>
  <si>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</si>
  <si>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</si>
  <si>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</si>
  <si>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</si>
  <si>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</si>
  <si>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</si>
  <si>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</si>
  <si>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</si>
  <si>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</si>
  <si>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</si>
  <si>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</si>
  <si>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</si>
  <si>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</si>
  <si>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</si>
  <si>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</si>
  <si>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</si>
  <si>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</si>
  <si>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</si>
  <si>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</si>
  <si>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</si>
  <si>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</si>
  <si>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</si>
  <si>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</si>
  <si>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</si>
  <si>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</si>
  <si>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</si>
  <si>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</si>
  <si>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</si>
  <si>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</si>
  <si>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</si>
  <si>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</si>
  <si>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</si>
  <si>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</si>
  <si>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</si>
  <si>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</si>
  <si>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</si>
  <si>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</si>
  <si>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</si>
  <si>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</si>
  <si>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</si>
  <si>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</si>
  <si>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</si>
  <si>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</si>
  <si>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</si>
  <si>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</si>
  <si>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</si>
  <si>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</si>
  <si>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</si>
  <si>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</si>
  <si>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</si>
  <si>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</si>
  <si>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</si>
  <si>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</si>
  <si>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</si>
  <si>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</si>
  <si>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</si>
  <si>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</si>
  <si>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</si>
  <si>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</si>
  <si>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</si>
  <si>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</si>
  <si>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</si>
  <si>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</si>
  <si>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</si>
  <si>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</si>
  <si>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</si>
  <si>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</si>
  <si>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</si>
  <si>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</si>
  <si>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</si>
  <si>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</si>
  <si>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</si>
  <si>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</si>
  <si>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</si>
  <si>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</si>
  <si>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</si>
  <si>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</si>
  <si>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</si>
  <si>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</si>
  <si>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</si>
  <si>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</si>
  <si>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</si>
  <si>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</si>
  <si>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</si>
  <si>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</si>
  <si>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</si>
  <si>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</si>
  <si>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</si>
  <si>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</si>
  <si>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</si>
  <si>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</si>
  <si>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</si>
  <si>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</si>
  <si>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</si>
  <si>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</si>
  <si>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</si>
  <si>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</si>
  <si>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</si>
  <si>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</si>
  <si>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</si>
  <si>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</si>
  <si>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</si>
  <si>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</si>
  <si>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</si>
  <si>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</si>
  <si>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</si>
  <si>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</si>
  <si>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</si>
  <si>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</si>
  <si>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</si>
  <si>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</si>
  <si>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</si>
  <si>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</si>
  <si>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</si>
  <si>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</si>
  <si>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</si>
  <si>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</si>
  <si>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</si>
  <si>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</si>
  <si>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</si>
  <si>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</si>
  <si>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</si>
  <si>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</si>
  <si>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</si>
  <si>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</si>
  <si>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</si>
  <si>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</si>
  <si>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</si>
  <si>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</si>
  <si>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</si>
  <si>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</si>
  <si>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</si>
  <si>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</si>
  <si>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</si>
  <si>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</si>
  <si>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</si>
  <si>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</si>
  <si>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</si>
  <si>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</si>
  <si>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</si>
  <si>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</si>
  <si>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</si>
  <si>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</si>
  <si>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</si>
  <si>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</si>
  <si>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</si>
  <si>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</si>
  <si>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</si>
  <si>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</si>
  <si>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</si>
  <si>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</si>
  <si>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</si>
  <si>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</si>
  <si>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</si>
  <si>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</si>
  <si>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</si>
  <si>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</si>
  <si>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</si>
  <si>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</si>
  <si>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</si>
  <si>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</si>
  <si>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</si>
  <si>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</si>
  <si>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</si>
  <si>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</si>
  <si>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</si>
  <si>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</si>
  <si>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</si>
  <si>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</si>
  <si>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</si>
  <si>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</si>
  <si>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</si>
  <si>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</si>
  <si>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</si>
  <si>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</si>
  <si>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</si>
  <si>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</si>
  <si>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</si>
  <si>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</si>
  <si>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</si>
  <si>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</si>
  <si>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</si>
  <si>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</si>
  <si>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</si>
  <si>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</si>
  <si>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</si>
  <si>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</si>
  <si>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</si>
  <si>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</si>
  <si>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</si>
  <si>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</si>
  <si>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</si>
  <si>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</si>
  <si>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</si>
  <si>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</si>
  <si>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</si>
  <si>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</si>
  <si>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</si>
  <si>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</si>
  <si>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</si>
  <si>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</si>
  <si>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</si>
  <si>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</si>
  <si>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</si>
  <si>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</si>
  <si>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</si>
  <si>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</si>
  <si>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</si>
  <si>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</si>
  <si>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</si>
  <si>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</si>
  <si>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</si>
  <si>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</si>
  <si>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</si>
  <si>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</si>
  <si>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</si>
  <si>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</si>
  <si>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</si>
  <si>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</si>
  <si>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</si>
  <si>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</si>
  <si>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</si>
  <si>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</si>
  <si>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</si>
  <si>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</si>
  <si>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</si>
  <si>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</si>
  <si>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</si>
  <si>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</si>
  <si>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</si>
  <si>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</si>
  <si>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</si>
  <si>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</si>
  <si>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</si>
  <si>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</si>
  <si>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</si>
  <si>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</si>
  <si>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</si>
  <si>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</si>
  <si>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</si>
  <si>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</si>
  <si>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</si>
  <si>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</si>
  <si>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</si>
  <si>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</si>
  <si>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</si>
  <si>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</si>
  <si>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</si>
  <si>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</si>
  <si>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</si>
  <si>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</si>
  <si>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</si>
  <si>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</si>
  <si>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</si>
  <si>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</si>
  <si>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</si>
  <si>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</si>
  <si>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</si>
  <si>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</si>
  <si>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</si>
  <si>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</si>
  <si>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</si>
  <si>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</si>
  <si>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</si>
  <si>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</si>
  <si>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</si>
  <si>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</si>
  <si>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</si>
  <si>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</si>
  <si>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</si>
  <si>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</si>
  <si>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</si>
  <si>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</si>
  <si>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</si>
  <si>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</si>
  <si>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</si>
  <si>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</si>
  <si>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</si>
  <si>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</si>
  <si>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</si>
  <si>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</si>
  <si>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</si>
  <si>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</si>
  <si>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</si>
  <si>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</si>
  <si>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</si>
  <si>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</si>
  <si>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</si>
  <si>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</si>
  <si>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</si>
  <si>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</si>
  <si>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</si>
  <si>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</si>
  <si>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</si>
  <si>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</si>
  <si>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</si>
  <si>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</si>
  <si>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</si>
  <si>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</si>
  <si>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</si>
  <si>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</si>
  <si>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</si>
  <si>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</si>
  <si>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</si>
  <si>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</si>
  <si>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</si>
  <si>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</si>
  <si>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</si>
  <si>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</si>
  <si>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</si>
  <si>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</si>
  <si>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</si>
  <si>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</si>
  <si>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</si>
  <si>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</si>
  <si>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</si>
  <si>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</si>
  <si>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</si>
  <si>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</si>
  <si>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</si>
  <si>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</si>
  <si>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</si>
  <si>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</si>
  <si>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</si>
  <si>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</si>
  <si>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</si>
  <si>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</si>
  <si>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</si>
  <si>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</si>
  <si>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</si>
  <si>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</si>
  <si>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</si>
  <si>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</si>
  <si>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</si>
  <si>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</si>
  <si>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</si>
  <si>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</si>
  <si>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</si>
  <si>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</si>
  <si>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</si>
  <si>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</si>
  <si>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</si>
  <si>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</si>
  <si>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</si>
  <si>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</si>
  <si>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</si>
  <si>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</si>
  <si>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</si>
  <si>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</si>
  <si>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</si>
  <si>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</si>
  <si>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</si>
  <si>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</si>
  <si>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</si>
  <si>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</si>
  <si>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</si>
  <si>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</si>
  <si>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</si>
  <si>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</si>
  <si>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</si>
  <si>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</si>
  <si>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</si>
  <si>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</si>
  <si>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</si>
  <si>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</si>
  <si>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</si>
  <si>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</si>
  <si>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</si>
  <si>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</si>
  <si>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</si>
  <si>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</si>
  <si>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</si>
  <si>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</si>
  <si>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</si>
  <si>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</si>
  <si>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</si>
  <si>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</si>
  <si>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</si>
  <si>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</si>
  <si>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</si>
  <si>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</si>
  <si>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</si>
  <si>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</si>
  <si>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</si>
  <si>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</si>
  <si>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</si>
  <si>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</si>
  <si>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</si>
  <si>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</si>
  <si>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</si>
  <si>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</si>
  <si>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</si>
  <si>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</si>
  <si>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</si>
  <si>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</si>
  <si>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</si>
  <si>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</si>
  <si>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</si>
  <si>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</si>
  <si>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</si>
  <si>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</si>
  <si>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</si>
  <si>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</si>
  <si>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</si>
  <si>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</si>
  <si>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</si>
  <si>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</si>
  <si>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</si>
  <si>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</si>
  <si>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</si>
  <si>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</si>
  <si>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</si>
  <si>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</si>
  <si>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</si>
  <si>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</si>
  <si>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</si>
  <si>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</si>
  <si>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</si>
  <si>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</si>
  <si>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</si>
  <si>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</si>
  <si>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</si>
  <si>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</si>
  <si>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</si>
  <si>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</si>
  <si>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</si>
  <si>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</si>
  <si>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</si>
  <si>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</si>
  <si>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</si>
  <si>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</si>
  <si>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</si>
  <si>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</si>
  <si>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</si>
  <si>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</si>
  <si>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</si>
  <si>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</si>
  <si>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</si>
  <si>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</si>
  <si>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</si>
  <si>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</si>
  <si>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</si>
  <si>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</si>
  <si>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</si>
  <si>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</si>
  <si>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</si>
  <si>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</si>
  <si>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</si>
  <si>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</si>
  <si>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</si>
  <si>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</si>
  <si>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</si>
  <si>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</si>
  <si>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</si>
  <si>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</si>
  <si>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</si>
  <si>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</si>
  <si>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</si>
  <si>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</si>
  <si>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</si>
  <si>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</si>
  <si>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</si>
  <si>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</si>
  <si>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</si>
  <si>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</si>
  <si>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</si>
  <si>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</si>
  <si>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</si>
  <si>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</si>
  <si>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</si>
  <si>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</si>
  <si>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</si>
  <si>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</si>
  <si>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</si>
  <si>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</si>
  <si>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</si>
  <si>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</si>
  <si>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</si>
  <si>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</si>
  <si>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</si>
  <si>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</si>
  <si>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</si>
  <si>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</si>
  <si>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</si>
  <si>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</si>
  <si>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</si>
  <si>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</si>
  <si>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</si>
  <si>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</si>
  <si>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</si>
  <si>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</si>
  <si>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</si>
  <si>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</si>
  <si>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</si>
  <si>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</si>
  <si>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</si>
  <si>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</si>
  <si>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</si>
  <si>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</si>
  <si>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</si>
  <si>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</si>
  <si>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</si>
  <si>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</si>
  <si>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</si>
  <si>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</si>
  <si>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</si>
  <si>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</si>
  <si>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</si>
  <si>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</si>
  <si>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</si>
  <si>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</si>
  <si>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</si>
  <si>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</si>
  <si>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</si>
  <si>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</si>
  <si>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</si>
  <si>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</si>
  <si>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</si>
  <si>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</si>
  <si>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</si>
  <si>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</si>
  <si>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</si>
  <si>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</si>
  <si>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</si>
  <si>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</si>
  <si>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</si>
  <si>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</si>
  <si>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</si>
  <si>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</si>
  <si>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</si>
  <si>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</si>
  <si>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</si>
  <si>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</si>
  <si>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</si>
  <si>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</si>
  <si>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</si>
  <si>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</si>
  <si>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</si>
  <si>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</si>
  <si>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</si>
  <si>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</si>
  <si>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</si>
  <si>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</si>
  <si>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</si>
  <si>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</si>
  <si>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</si>
  <si>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</si>
  <si>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</si>
  <si>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</si>
  <si>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</si>
  <si>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</si>
  <si>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</si>
  <si>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</si>
  <si>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</si>
  <si>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</si>
  <si>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</si>
  <si>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</si>
  <si>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</si>
  <si>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</si>
  <si>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</si>
  <si>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</si>
  <si>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</si>
  <si>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</si>
  <si>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</si>
  <si>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</si>
  <si>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</si>
  <si>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</si>
  <si>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</si>
  <si>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</si>
  <si>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</si>
  <si>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</si>
  <si>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</si>
  <si>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</si>
  <si>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</si>
  <si>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</si>
  <si>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</si>
  <si>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</si>
  <si>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</si>
  <si>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</si>
  <si>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</si>
  <si>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</si>
  <si>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</si>
  <si>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</si>
  <si>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</si>
  <si>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</si>
  <si>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</si>
  <si>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</si>
  <si>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</si>
  <si>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</si>
  <si>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</si>
  <si>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</si>
  <si>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</si>
  <si>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</si>
  <si>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</si>
  <si>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</si>
  <si>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</si>
  <si>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</si>
  <si>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</si>
  <si>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</si>
  <si>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</si>
  <si>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</si>
  <si>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</si>
  <si>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</si>
  <si>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</si>
  <si>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</si>
  <si>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</si>
  <si>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</si>
  <si>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</si>
  <si>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</si>
  <si>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</si>
  <si>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</si>
  <si>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</si>
  <si>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</si>
  <si>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</si>
  <si>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</si>
  <si>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</si>
  <si>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</si>
  <si>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</si>
  <si>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</si>
  <si>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</si>
  <si>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</si>
  <si>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</si>
  <si>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</si>
  <si>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</si>
  <si>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</si>
  <si>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</si>
  <si>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</si>
  <si>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</si>
  <si>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</si>
  <si>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</si>
  <si>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</si>
  <si>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</si>
  <si>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</si>
  <si>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</si>
  <si>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</si>
  <si>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</si>
  <si>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</si>
  <si>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</si>
  <si>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</si>
  <si>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</si>
  <si>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</si>
  <si>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</si>
  <si>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</si>
  <si>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</si>
  <si>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</si>
  <si>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</si>
  <si>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</si>
  <si>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</si>
  <si>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</si>
  <si>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</si>
  <si>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</si>
  <si>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</si>
  <si>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</si>
  <si>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</si>
  <si>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</si>
  <si>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</si>
  <si>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</si>
  <si>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</si>
  <si>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</si>
  <si>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</si>
  <si>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</si>
  <si>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</si>
  <si>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</si>
  <si>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</si>
  <si>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</si>
  <si>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</si>
  <si>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</si>
  <si>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</si>
  <si>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</si>
  <si>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</si>
  <si>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</si>
  <si>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</si>
  <si>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</si>
  <si>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</si>
  <si>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</si>
  <si>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</si>
  <si>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</si>
  <si>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</si>
  <si>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</si>
  <si>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</si>
  <si>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</si>
  <si>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</si>
  <si>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</si>
  <si>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</si>
  <si>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</si>
  <si>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</si>
  <si>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</si>
  <si>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</si>
  <si>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</si>
  <si>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</si>
  <si>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</si>
  <si>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</si>
  <si>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</si>
  <si>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</si>
  <si>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</si>
  <si>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</si>
  <si>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</si>
  <si>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</si>
  <si>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</si>
  <si>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</si>
  <si>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</si>
  <si>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</si>
  <si>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</si>
  <si>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</si>
  <si>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</si>
  <si>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</si>
  <si>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</si>
  <si>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</si>
  <si>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</si>
  <si>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</si>
  <si>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</si>
  <si>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</si>
  <si>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</si>
  <si>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</si>
  <si>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</si>
  <si>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</si>
  <si>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</si>
  <si>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</si>
  <si>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</si>
  <si>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</si>
  <si>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</si>
  <si>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</si>
  <si>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</si>
  <si>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</si>
  <si>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</si>
  <si>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</si>
  <si>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</si>
  <si>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</si>
  <si>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</si>
  <si>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</si>
  <si>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</si>
  <si>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</si>
  <si>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</si>
  <si>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</si>
  <si>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</si>
  <si>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</si>
  <si>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</si>
  <si>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</si>
  <si>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</si>
  <si>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</si>
  <si>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</si>
  <si>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</si>
  <si>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</si>
  <si>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</si>
  <si>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</si>
  <si>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</si>
  <si>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</si>
  <si>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</si>
  <si>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</si>
  <si>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</si>
  <si>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</si>
  <si>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</si>
  <si>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</si>
  <si>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</si>
  <si>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</si>
  <si>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</si>
  <si>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</si>
  <si>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</si>
  <si>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</si>
  <si>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</si>
  <si>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</si>
  <si>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</si>
  <si>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</si>
  <si>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</si>
  <si>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</si>
  <si>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</si>
  <si>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</si>
  <si>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</si>
  <si>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</si>
  <si>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</si>
  <si>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</si>
  <si>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</si>
  <si>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</si>
  <si>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</si>
  <si>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</si>
  <si>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</si>
  <si>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</si>
  <si>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</si>
  <si>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</si>
  <si>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</si>
  <si>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</si>
  <si>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</si>
  <si>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</si>
  <si>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</si>
  <si>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</si>
  <si>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</si>
  <si>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</si>
  <si>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</si>
  <si>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</si>
  <si>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</si>
  <si>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</si>
  <si>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</si>
  <si>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</si>
  <si>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</si>
  <si>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</si>
  <si>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</si>
  <si>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</si>
  <si>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</si>
  <si>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</si>
  <si>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</si>
  <si>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</si>
  <si>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</si>
  <si>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</si>
  <si>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</si>
  <si>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</si>
  <si>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</si>
  <si>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</si>
  <si>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</si>
  <si>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</si>
  <si>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</si>
  <si>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</si>
  <si>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</si>
  <si>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</si>
  <si>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</si>
  <si>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</si>
  <si>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</si>
  <si>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</si>
  <si>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</si>
  <si>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</si>
  <si>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</si>
  <si>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</si>
  <si>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</si>
  <si>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</si>
  <si>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</si>
  <si>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</si>
  <si>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</si>
  <si>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</si>
  <si>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</si>
  <si>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</si>
  <si>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</si>
  <si>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</si>
  <si>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</si>
  <si>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</si>
  <si>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</si>
  <si>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</si>
  <si>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</si>
  <si>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</si>
  <si>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</si>
  <si>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</si>
  <si>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</si>
  <si>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</si>
  <si>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</si>
  <si>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</si>
  <si>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</si>
  <si>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</si>
  <si>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</si>
  <si>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</si>
  <si>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</si>
  <si>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</si>
  <si>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</si>
  <si>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</si>
  <si>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</si>
  <si>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</si>
  <si>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</si>
  <si>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</si>
  <si>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</si>
  <si>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</si>
  <si>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</si>
  <si>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</si>
  <si>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</si>
  <si>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</si>
  <si>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</si>
  <si>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</si>
  <si>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</si>
  <si>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</si>
  <si>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</si>
  <si>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</si>
  <si>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</si>
  <si>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</si>
  <si>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</si>
  <si>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</si>
  <si>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</si>
  <si>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</si>
  <si>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</si>
  <si>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</si>
  <si>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</si>
  <si>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</si>
  <si>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</si>
  <si>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</si>
  <si>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</si>
  <si>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</si>
  <si>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</si>
  <si>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</si>
  <si>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</si>
  <si>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</si>
  <si>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</si>
  <si>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</si>
  <si>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</si>
  <si>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</si>
  <si>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</si>
  <si>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</si>
  <si>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</si>
  <si>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</si>
  <si>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</si>
  <si>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</si>
  <si>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</si>
  <si>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</si>
  <si>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</si>
  <si>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</si>
  <si>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</si>
  <si>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</si>
  <si>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</si>
  <si>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</si>
  <si>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</si>
  <si>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</si>
  <si>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</si>
  <si>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</si>
  <si>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</si>
  <si>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</si>
  <si>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</si>
  <si>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</si>
  <si>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</si>
  <si>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</si>
  <si>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</si>
  <si>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</si>
  <si>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</si>
  <si>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</si>
  <si>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</si>
  <si>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</si>
  <si>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</si>
  <si>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</si>
  <si>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</si>
  <si>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</si>
  <si>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</si>
  <si>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</si>
  <si>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</si>
  <si>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</si>
  <si>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</si>
  <si>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</si>
  <si>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</si>
  <si>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</si>
  <si>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</si>
  <si>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</si>
  <si>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</si>
  <si>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</si>
  <si>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</si>
  <si>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</si>
  <si>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</si>
  <si>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</si>
  <si>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</si>
  <si>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</si>
  <si>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</si>
  <si>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</si>
  <si>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</si>
  <si>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</si>
  <si>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</si>
  <si>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</si>
  <si>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</si>
  <si>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</si>
  <si>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</si>
  <si>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</si>
  <si>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</si>
  <si>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</si>
  <si>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</si>
  <si>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</si>
  <si>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</si>
  <si>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</si>
  <si>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</si>
  <si>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</si>
  <si>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</si>
  <si>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</si>
  <si>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</si>
  <si>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</si>
  <si>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</si>
  <si>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</si>
  <si>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</si>
  <si>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</si>
  <si>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</si>
  <si>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</si>
  <si>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</si>
  <si>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</si>
  <si>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</si>
  <si>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</si>
  <si>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</si>
  <si>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</si>
  <si>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</si>
  <si>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</si>
  <si>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</si>
  <si>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</si>
  <si>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</si>
  <si>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</si>
  <si>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</si>
  <si>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</si>
  <si>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</si>
  <si>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</si>
  <si>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</si>
  <si>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</si>
  <si>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</si>
  <si>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</si>
  <si>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</si>
  <si>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</si>
  <si>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</si>
  <si>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</si>
  <si>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</si>
  <si>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</si>
  <si>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</si>
  <si>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</si>
  <si>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</si>
  <si>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</si>
  <si>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</si>
  <si>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</si>
  <si>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</si>
  <si>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</si>
  <si>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</si>
  <si>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</si>
  <si>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</si>
  <si>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</si>
  <si>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</si>
  <si>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</si>
  <si>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</si>
  <si>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</si>
  <si>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</si>
  <si>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</si>
  <si>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</si>
  <si>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</si>
  <si>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</si>
  <si>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</si>
  <si>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</si>
  <si>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</si>
  <si>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</si>
  <si>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</si>
  <si>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</si>
  <si>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</si>
  <si>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</si>
  <si>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</si>
  <si>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</si>
  <si>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</si>
  <si>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</si>
  <si>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</si>
  <si>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</si>
  <si>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</si>
  <si>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</si>
  <si>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</si>
  <si>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</si>
  <si>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</si>
  <si>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</si>
  <si>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</si>
  <si>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</si>
  <si>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</si>
  <si>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</si>
  <si>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</si>
  <si>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</si>
  <si>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</si>
  <si>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</si>
  <si>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</si>
  <si>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</si>
  <si>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</si>
  <si>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</si>
  <si>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</si>
  <si>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</si>
  <si>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</si>
  <si>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</si>
  <si>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</si>
  <si>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</si>
  <si>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</si>
  <si>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</si>
  <si>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</si>
  <si>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</si>
  <si>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</si>
  <si>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</si>
  <si>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</si>
  <si>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</si>
  <si>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</si>
  <si>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</si>
  <si>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</si>
  <si>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</si>
  <si>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</si>
  <si>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</si>
  <si>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</si>
  <si>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</si>
  <si>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</si>
  <si>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</si>
  <si>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</si>
  <si>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</si>
  <si>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</si>
  <si>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</si>
  <si>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</si>
  <si>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</si>
  <si>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</si>
  <si>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</si>
  <si>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</si>
  <si>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</si>
  <si>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</si>
  <si>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</si>
  <si>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</si>
  <si>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</si>
  <si>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</si>
  <si>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</si>
  <si>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</si>
  <si>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</si>
  <si>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</si>
  <si>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</si>
  <si>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</si>
  <si>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</si>
  <si>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</si>
  <si>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</si>
  <si>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</si>
  <si>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</si>
  <si>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</si>
  <si>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</si>
  <si>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</si>
  <si>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</si>
  <si>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</si>
  <si>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</si>
  <si>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</si>
  <si>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</si>
  <si>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</si>
  <si>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</si>
  <si>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</si>
  <si>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</si>
  <si>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</si>
  <si>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</si>
  <si>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</si>
  <si>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</si>
  <si>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</si>
  <si>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</si>
  <si>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</si>
  <si>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</si>
  <si>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</si>
  <si>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</si>
  <si>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</si>
  <si>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</si>
  <si>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</si>
  <si>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</si>
  <si>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</si>
  <si>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</si>
  <si>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</si>
  <si>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</si>
  <si>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</si>
  <si>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</si>
  <si>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</si>
  <si>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</si>
  <si>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</si>
  <si>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</si>
  <si>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</si>
  <si>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</si>
  <si>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</si>
  <si>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</si>
  <si>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</si>
  <si>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</si>
  <si>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</si>
  <si>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</si>
  <si>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</si>
  <si>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</si>
  <si>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</si>
  <si>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</si>
  <si>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</si>
  <si>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</si>
  <si>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</si>
  <si>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</si>
  <si>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</si>
  <si>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</si>
  <si>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</si>
  <si>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</si>
  <si>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</si>
  <si>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</si>
  <si>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</si>
  <si>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</si>
  <si>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</si>
  <si>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</si>
  <si>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</si>
  <si>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</si>
  <si>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</si>
  <si>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</si>
  <si>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</si>
  <si>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</si>
  <si>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</si>
  <si>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</si>
  <si>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</si>
  <si>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</si>
  <si>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</si>
  <si>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</si>
  <si>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</si>
  <si>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</si>
  <si>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</si>
  <si>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</si>
  <si>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</si>
  <si>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</si>
  <si>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</si>
  <si>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</si>
  <si>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</si>
  <si>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</si>
  <si>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</si>
  <si>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</si>
  <si>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</si>
  <si>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</si>
  <si>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</si>
  <si>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</si>
  <si>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</si>
  <si>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</si>
  <si>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</si>
  <si>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</si>
  <si>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</si>
  <si>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</si>
  <si>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</si>
  <si>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</si>
  <si>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</si>
  <si>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</si>
  <si>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</si>
  <si>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</si>
  <si>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</si>
  <si>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</si>
  <si>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</si>
  <si>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</si>
  <si>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</si>
  <si>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</si>
  <si>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</si>
  <si>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</si>
  <si>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</si>
  <si>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</si>
  <si>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</si>
  <si>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</si>
  <si>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</si>
  <si>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</si>
  <si>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</si>
  <si>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</si>
  <si>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</si>
  <si>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</si>
  <si>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</si>
  <si>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</si>
  <si>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</si>
  <si>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</si>
  <si>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</si>
  <si>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</si>
  <si>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</si>
  <si>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</si>
  <si>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</si>
  <si>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</si>
  <si>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</si>
  <si>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</si>
  <si>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</si>
  <si>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</si>
  <si>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</si>
  <si>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</si>
  <si>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</si>
  <si>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</si>
  <si>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</si>
  <si>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</si>
  <si>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</si>
  <si>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</si>
  <si>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</si>
  <si>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</si>
  <si>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</si>
  <si>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</si>
  <si>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</si>
  <si>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</si>
  <si>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</si>
  <si>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</si>
  <si>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</si>
  <si>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</si>
  <si>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</si>
  <si>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</si>
  <si>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</si>
  <si>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</si>
  <si>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</si>
  <si>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</si>
  <si>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</si>
  <si>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</si>
  <si>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</si>
  <si>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</si>
  <si>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</si>
  <si>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</si>
  <si>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</si>
  <si>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</si>
  <si>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</si>
  <si>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</si>
  <si>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</si>
  <si>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</si>
  <si>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</si>
  <si>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</si>
  <si>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</si>
  <si>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</si>
  <si>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</si>
  <si>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</si>
  <si>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</si>
  <si>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</si>
  <si>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</si>
  <si>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</si>
  <si>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</si>
  <si>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</si>
  <si>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</si>
  <si>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</si>
  <si>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</si>
  <si>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</si>
  <si>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</si>
  <si>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</si>
  <si>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</si>
  <si>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</si>
  <si>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</si>
  <si>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</si>
  <si>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</si>
  <si>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</si>
  <si>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</si>
  <si>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</si>
  <si>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</si>
  <si>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</si>
  <si>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</si>
  <si>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</si>
  <si>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</si>
  <si>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</si>
  <si>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</si>
  <si>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</si>
  <si>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</si>
  <si>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</si>
  <si>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</si>
  <si>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</si>
  <si>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</si>
  <si>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</si>
  <si>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</si>
  <si>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</si>
  <si>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</si>
  <si>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</si>
  <si>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</si>
  <si>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</si>
  <si>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</si>
  <si>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</si>
  <si>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</si>
  <si>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</si>
  <si>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</si>
  <si>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</si>
  <si>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</si>
  <si>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</si>
  <si>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</si>
  <si>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</si>
  <si>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</si>
  <si>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</si>
  <si>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</si>
  <si>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</si>
  <si>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</si>
  <si>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</si>
  <si>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</si>
  <si>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</si>
  <si>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</si>
  <si>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</si>
  <si>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</si>
  <si>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</si>
  <si>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</si>
  <si>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</si>
  <si>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</si>
  <si>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</si>
  <si>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</si>
  <si>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</si>
  <si>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</si>
  <si>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</si>
  <si>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</si>
  <si>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</si>
  <si>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</si>
  <si>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</si>
  <si>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</si>
  <si>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</si>
  <si>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</si>
  <si>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</si>
  <si>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</si>
  <si>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</si>
  <si>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</si>
  <si>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</si>
  <si>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</si>
  <si>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</si>
  <si>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</si>
  <si>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</si>
  <si>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</si>
  <si>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</si>
  <si>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</si>
  <si>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</si>
  <si>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</si>
  <si>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</si>
  <si>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</si>
  <si>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</si>
  <si>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</si>
  <si>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</si>
  <si>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</si>
  <si>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</si>
  <si>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</si>
  <si>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</si>
  <si>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</si>
  <si>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</si>
  <si>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</si>
  <si>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</si>
  <si>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</si>
  <si>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</si>
  <si>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</si>
  <si>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</si>
  <si>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</si>
  <si>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</si>
  <si>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</si>
  <si>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</si>
  <si>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</si>
  <si>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</si>
  <si>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</si>
  <si>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</si>
  <si>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</si>
  <si>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</si>
  <si>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</si>
  <si>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</si>
  <si>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</si>
  <si>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</si>
  <si>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</si>
  <si>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</si>
  <si>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</si>
  <si>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</si>
  <si>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</si>
  <si>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</si>
  <si>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</si>
  <si>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</si>
  <si>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</si>
  <si>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</si>
  <si>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</si>
  <si>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</si>
  <si>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</si>
  <si>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</si>
  <si>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</si>
  <si>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</si>
  <si>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</si>
  <si>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</si>
  <si>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</si>
  <si>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</si>
  <si>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</si>
  <si>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</si>
  <si>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</si>
  <si>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</si>
  <si>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</si>
  <si>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</si>
  <si>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</si>
  <si>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</si>
  <si>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</si>
  <si>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</si>
  <si>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</si>
  <si>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</si>
  <si>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</si>
  <si>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</si>
  <si>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</si>
  <si>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</si>
  <si>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</si>
  <si>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</si>
  <si>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</si>
  <si>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</si>
  <si>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</si>
  <si>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</si>
  <si>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</si>
  <si>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</si>
  <si>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</si>
  <si>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</si>
  <si>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</si>
  <si>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</si>
  <si>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</si>
  <si>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</si>
  <si>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</si>
  <si>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</si>
  <si>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</si>
  <si>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</si>
  <si>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</si>
  <si>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</si>
  <si>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</si>
  <si>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</si>
  <si>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2019</t>
  </si>
  <si>
    <t>2020</t>
  </si>
  <si>
    <t>2021</t>
  </si>
  <si>
    <t>Jan</t>
  </si>
  <si>
    <t>Feb</t>
  </si>
  <si>
    <t>Mar</t>
  </si>
  <si>
    <t>Apr</t>
  </si>
  <si>
    <t>May</t>
  </si>
  <si>
    <t>Jun</t>
  </si>
  <si>
    <t>Jul</t>
  </si>
  <si>
    <t>Aug</t>
  </si>
  <si>
    <t>Sep</t>
  </si>
  <si>
    <t>Oct</t>
  </si>
  <si>
    <t>Nov</t>
  </si>
  <si>
    <t>Dec</t>
  </si>
  <si>
    <t>Years (Order Date)</t>
  </si>
  <si>
    <t>Months (Order Date)</t>
  </si>
  <si>
    <t>Sum of Sales</t>
  </si>
  <si>
    <t>Arabica</t>
  </si>
  <si>
    <t>Excelsa</t>
  </si>
  <si>
    <t>Librica</t>
  </si>
  <si>
    <t>Robusta</t>
  </si>
  <si>
    <t xml:space="preserve"> Roast Type Name </t>
  </si>
  <si>
    <t xml:space="preserve">Loyalty Card </t>
  </si>
  <si>
    <t xml:space="preserve"> </t>
  </si>
  <si>
    <t xml:space="preserve">COFFEE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</si>
</sst>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4" x14ac:knownFonts="1">
    <font>
      <sz val="11"/>
      <color theme="1"/>
      <name val="Calibri"/>
      <family val="2"/>
      <scheme val="minor"/>
    </font>
    <font>
      <sz val="11"/>
      <color indexed="8"/>
      <name val="Calibri"/>
      <family val="2"/>
    </font>
    <font>
      <b/>
      <sz val="11"/>
      <color theme="0"/>
      <name val="Calibri"/>
      <family val="2"/>
      <scheme val="minor"/>
    </font>
    <font>
      <b/>
      <sz val="28"/>
      <color theme="0"/>
      <name val="Calibri (Body)"/>
    </font>
  </fonts>
  <fills count="3">
    <fill>
      <patternFill patternType="none"/>
    </fill>
    <fill>
      <patternFill patternType="gray125"/>
    </fill>
    <fill>
      <patternFill patternType="solid">
        <fgColor rgb="FF7042A0"/>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2" fillId="0" borderId="0" xfId="0" applyFont="1" applyAlignment="1">
      <alignment vertical="center"/>
    </xf>
    <xf numFmtId="0" fontId="3" fillId="2" borderId="0" xfId="0" applyFont="1" applyFill="1" applyAlignment="1">
      <alignment horizontal="center" vertical="center"/>
    </xf>
  </cellXfs>
  <cellStyles count="1">
    <cellStyle name="Normal" xfId="0" builtinId="0"/>
  </cellStyles>
  <dxfs count="17">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font>
      <border>
        <left style="thin">
          <color auto="1"/>
        </left>
        <right style="thin">
          <color auto="1"/>
        </right>
        <top style="thin">
          <color auto="1"/>
        </top>
        <bottom style="thin">
          <color auto="1"/>
        </bottom>
        <vertical/>
        <horizontal/>
      </border>
    </dxf>
    <dxf>
      <font>
        <b/>
        <i val="0"/>
        <color theme="0"/>
      </font>
      <fill>
        <patternFill>
          <bgColor rgb="FFEAC3DB"/>
        </patternFill>
      </fill>
      <border>
        <left style="thin">
          <color theme="8"/>
        </left>
        <right style="thin">
          <color theme="8"/>
        </right>
        <top style="thin">
          <color theme="8"/>
        </top>
        <bottom style="thin">
          <color theme="8"/>
        </bottom>
        <vertical/>
        <horizontal/>
      </border>
    </dxf>
    <dxf>
      <font>
        <b/>
        <i val="0"/>
      </font>
      <border>
        <left style="thin">
          <color auto="1"/>
        </left>
        <right style="thin">
          <color auto="1"/>
        </right>
        <top style="thin">
          <color auto="1"/>
        </top>
        <bottom style="thin">
          <color auto="1"/>
        </bottom>
      </border>
    </dxf>
    <dxf>
      <font>
        <b val="0"/>
        <i val="0"/>
        <color theme="0"/>
      </font>
      <border>
        <bottom style="thin">
          <color rgb="FF4F81BD"/>
        </bottom>
        <vertical/>
        <horizontal/>
      </border>
    </dxf>
    <dxf>
      <font>
        <b val="0"/>
        <i val="0"/>
        <color theme="0"/>
      </font>
      <fill>
        <patternFill>
          <bgColor rgb="FF3C1464"/>
        </patternFill>
      </fill>
      <border>
        <left/>
        <right/>
        <top/>
        <bottom/>
        <vertical/>
        <horizontal/>
      </border>
    </dxf>
  </dxfs>
  <tableStyles count="2" defaultTableStyle="TableStyleMedium2" defaultPivotStyle="PivotStyleMedium9">
    <tableStyle name="Purple Slicer Style " pivot="0" table="0" count="11" xr9:uid="{7026F919-E9D7-4041-A654-FB8A7AFEF6DF}">
      <tableStyleElement type="wholeTable" dxfId="16"/>
      <tableStyleElement type="headerRow" dxfId="15"/>
      <tableStyleElement type="firstColumn" dxfId="14"/>
    </tableStyle>
    <tableStyle name="Purple Timeline Style" pivot="0" table="0" count="9" xr9:uid="{5D45B90C-FCB2-6140-B924-23093DC70CCA}">
      <tableStyleElement type="wholeTable" dxfId="13"/>
      <tableStyleElement type="headerRow" dxfId="12"/>
    </tableStyle>
  </tableStyles>
  <colors>
    <mruColors>
      <color rgb="FF7042A0"/>
      <color rgb="FF7030B8"/>
      <color rgb="FF3C1464"/>
      <color rgb="FFEAC3DB"/>
      <color rgb="FF3CFFFF"/>
      <color rgb="FFF85B89"/>
    </mruColors>
  </color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urple Slicer Style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8" tint="0.39997558519241921"/>
              <bgColor theme="8"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8"/>
              </stop>
              <stop position="1">
                <color theme="8"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8"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Excel Project.xlsx]Top 5 Customers!TotalSales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B8"/>
          </a:solidFill>
          <a:ln w="25400">
            <a:solidFill>
              <a:schemeClr val="bg1"/>
            </a:solidFill>
          </a:ln>
          <a:effectLst/>
        </c:spPr>
      </c:pivotFmt>
      <c:pivotFmt>
        <c:idx val="2"/>
        <c:spPr>
          <a:solidFill>
            <a:srgbClr val="7042A0"/>
          </a:solidFill>
          <a:ln w="25400">
            <a:solidFill>
              <a:schemeClr val="bg1"/>
            </a:solidFill>
          </a:ln>
          <a:effectLst/>
        </c:spPr>
      </c:pivotFmt>
      <c:pivotFmt>
        <c:idx val="3"/>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42A0"/>
          </a:solidFill>
          <a:ln w="25400">
            <a:solidFill>
              <a:schemeClr val="bg1"/>
            </a:solidFill>
          </a:ln>
          <a:effectLst/>
        </c:spPr>
      </c:pivotFmt>
      <c:pivotFmt>
        <c:idx val="5"/>
        <c:spPr>
          <a:solidFill>
            <a:srgbClr val="7030B8"/>
          </a:solidFill>
          <a:ln w="25400">
            <a:solidFill>
              <a:schemeClr val="bg1"/>
            </a:solidFill>
          </a:ln>
          <a:effectLst/>
        </c:spPr>
      </c:pivotFmt>
      <c:pivotFmt>
        <c:idx val="6"/>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042A0"/>
          </a:solidFill>
          <a:ln w="25400">
            <a:solidFill>
              <a:schemeClr val="bg1"/>
            </a:solidFill>
          </a:ln>
          <a:effectLst/>
        </c:spPr>
      </c:pivotFmt>
      <c:pivotFmt>
        <c:idx val="8"/>
        <c:spPr>
          <a:solidFill>
            <a:srgbClr val="7030B8"/>
          </a:solidFill>
          <a:ln w="25400">
            <a:solidFill>
              <a:schemeClr val="bg1"/>
            </a:solid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pivotFmt>
    </c:pivotFmts>
    <c:plotArea>
      <c:layout>
        <c:manualLayout>
          <c:layoutTarget val="inner"/>
          <c:xMode val="edge"/>
          <c:yMode val="edge"/>
          <c:x val="0.17298902427583859"/>
          <c:y val="0.13226393732351582"/>
          <c:w val="0.79611179150549205"/>
          <c:h val="0.80593906880985189"/>
        </c:manualLayout>
      </c:layout>
      <c:barChart>
        <c:barDir val="bar"/>
        <c:grouping val="clustered"/>
        <c:varyColors val="0"/>
        <c:ser>
          <c:idx val="0"/>
          <c:order val="0"/>
          <c:tx>
            <c:strRef>
              <c:f>'Top 5 Customers'!$B$3</c:f>
              <c:strCache>
                <c:ptCount val="1"/>
                <c:pt idx="0">
                  <c:v> </c:v>
                </c:pt>
              </c:strCache>
            </c:strRef>
          </c:tx>
          <c:spPr>
            <a:solidFill>
              <a:srgbClr val="7030A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Terri Farra</c:v>
                </c:pt>
                <c:pt idx="1">
                  <c:v>Nealson Cuttler</c:v>
                </c:pt>
                <c:pt idx="2">
                  <c:v>Brenn Dundredge</c:v>
                </c:pt>
                <c:pt idx="3">
                  <c:v>Brice Romera</c:v>
                </c:pt>
                <c:pt idx="4">
                  <c:v>Allis Wilmore</c:v>
                </c:pt>
              </c:strCache>
            </c:strRef>
          </c:cat>
          <c:val>
            <c:numRef>
              <c:f>'Top 5 Customers'!$B$4:$B$8</c:f>
              <c:numCache>
                <c:formatCode>[$$-409]#,##0</c:formatCode>
                <c:ptCount val="5"/>
                <c:pt idx="0">
                  <c:v>289.11</c:v>
                </c:pt>
                <c:pt idx="1">
                  <c:v>281.67499999999995</c:v>
                </c:pt>
                <c:pt idx="2">
                  <c:v>248.36499999999995</c:v>
                </c:pt>
                <c:pt idx="3">
                  <c:v>246.20999999999998</c:v>
                </c:pt>
                <c:pt idx="4">
                  <c:v>237.81999999999996</c:v>
                </c:pt>
              </c:numCache>
            </c:numRef>
          </c:val>
          <c:extLst>
            <c:ext xmlns:c16="http://schemas.microsoft.com/office/drawing/2014/chart" uri="{C3380CC4-5D6E-409C-BE32-E72D297353CC}">
              <c16:uniqueId val="{00000000-FAAA-8144-85F8-CFCB3CAA7D7E}"/>
            </c:ext>
          </c:extLst>
        </c:ser>
        <c:ser>
          <c:idx val="1"/>
          <c:order val="1"/>
          <c:tx>
            <c:strRef>
              <c:f>'Top 5 Customers'!$C$3</c:f>
              <c:strCache>
                <c:ptCount val="1"/>
                <c:pt idx="0">
                  <c:v>Sum of Sales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Terri Farra</c:v>
                </c:pt>
                <c:pt idx="1">
                  <c:v>Nealson Cuttler</c:v>
                </c:pt>
                <c:pt idx="2">
                  <c:v>Brenn Dundredge</c:v>
                </c:pt>
                <c:pt idx="3">
                  <c:v>Brice Romera</c:v>
                </c:pt>
                <c:pt idx="4">
                  <c:v>Allis Wilmore</c:v>
                </c:pt>
              </c:strCache>
            </c:strRef>
          </c:cat>
          <c:val>
            <c:numRef>
              <c:f>'Top 5 Customers'!$C$4:$C$8</c:f>
              <c:numCache>
                <c:formatCode>General</c:formatCode>
                <c:ptCount val="5"/>
                <c:pt idx="0">
                  <c:v>289.11</c:v>
                </c:pt>
                <c:pt idx="1">
                  <c:v>281.67499999999995</c:v>
                </c:pt>
                <c:pt idx="2">
                  <c:v>248.36499999999995</c:v>
                </c:pt>
                <c:pt idx="3">
                  <c:v>246.20999999999998</c:v>
                </c:pt>
                <c:pt idx="4">
                  <c:v>237.81999999999996</c:v>
                </c:pt>
              </c:numCache>
            </c:numRef>
          </c:val>
          <c:extLst>
            <c:ext xmlns:c16="http://schemas.microsoft.com/office/drawing/2014/chart" uri="{C3380CC4-5D6E-409C-BE32-E72D297353CC}">
              <c16:uniqueId val="{00000001-FAAA-8144-85F8-CFCB3CAA7D7E}"/>
            </c:ext>
          </c:extLst>
        </c:ser>
        <c:dLbls>
          <c:dLblPos val="outEnd"/>
          <c:showLegendKey val="0"/>
          <c:showVal val="1"/>
          <c:showCatName val="0"/>
          <c:showSerName val="0"/>
          <c:showPercent val="0"/>
          <c:showBubbleSize val="0"/>
        </c:dLbls>
        <c:gapWidth val="182"/>
        <c:axId val="217577311"/>
        <c:axId val="217938975"/>
      </c:barChart>
      <c:catAx>
        <c:axId val="21757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938975"/>
        <c:crosses val="autoZero"/>
        <c:auto val="1"/>
        <c:lblAlgn val="ctr"/>
        <c:lblOffset val="100"/>
        <c:noMultiLvlLbl val="0"/>
      </c:catAx>
      <c:valAx>
        <c:axId val="2179389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57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3DB"/>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Excel Project.xlsx]Country Bar Charts!TotalSales</c:name>
    <c:fmtId val="1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030B8"/>
          </a:solidFill>
          <a:ln w="25400">
            <a:solidFill>
              <a:schemeClr val="bg1"/>
            </a:solidFill>
          </a:ln>
          <a:effectLst/>
        </c:spPr>
      </c:pivotFmt>
      <c:pivotFmt>
        <c:idx val="2"/>
        <c:spPr>
          <a:solidFill>
            <a:srgbClr val="7042A0"/>
          </a:solidFill>
          <a:ln w="25400">
            <a:solidFill>
              <a:schemeClr val="bg1"/>
            </a:solidFill>
          </a:ln>
          <a:effectLst/>
        </c:spPr>
      </c:pivotFmt>
      <c:pivotFmt>
        <c:idx val="3"/>
        <c:spPr>
          <a:solidFill>
            <a:srgbClr val="7030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42A0"/>
          </a:solidFill>
          <a:ln w="25400">
            <a:solidFill>
              <a:schemeClr val="bg1"/>
            </a:solidFill>
          </a:ln>
          <a:effectLst/>
        </c:spPr>
      </c:pivotFmt>
      <c:pivotFmt>
        <c:idx val="5"/>
        <c:spPr>
          <a:solidFill>
            <a:srgbClr val="7030B8"/>
          </a:solidFill>
          <a:ln w="25400">
            <a:solidFill>
              <a:schemeClr val="bg1"/>
            </a:solidFill>
          </a:ln>
          <a:effectLst/>
        </c:spPr>
      </c:pivotFmt>
      <c:pivotFmt>
        <c:idx val="6"/>
        <c:spPr>
          <a:solidFill>
            <a:srgbClr val="7042A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042A0"/>
          </a:solidFill>
          <a:ln w="25400">
            <a:solidFill>
              <a:schemeClr val="bg1"/>
            </a:solidFill>
          </a:ln>
          <a:effectLst/>
        </c:spPr>
      </c:pivotFmt>
      <c:pivotFmt>
        <c:idx val="8"/>
        <c:spPr>
          <a:solidFill>
            <a:srgbClr val="7042A0"/>
          </a:solidFill>
          <a:ln w="25400">
            <a:solidFill>
              <a:schemeClr val="bg1"/>
            </a:solidFill>
          </a:ln>
          <a:effectLst/>
        </c:spPr>
      </c:pivotFmt>
    </c:pivotFmts>
    <c:plotArea>
      <c:layout/>
      <c:barChart>
        <c:barDir val="bar"/>
        <c:grouping val="clustered"/>
        <c:varyColors val="0"/>
        <c:ser>
          <c:idx val="0"/>
          <c:order val="0"/>
          <c:tx>
            <c:strRef>
              <c:f>'Country Bar Charts'!$B$3</c:f>
              <c:strCache>
                <c:ptCount val="1"/>
                <c:pt idx="0">
                  <c:v>Total</c:v>
                </c:pt>
              </c:strCache>
            </c:strRef>
          </c:tx>
          <c:spPr>
            <a:solidFill>
              <a:srgbClr val="7042A0"/>
            </a:solidFill>
            <a:ln w="25400">
              <a:solidFill>
                <a:schemeClr val="bg1"/>
              </a:solidFill>
            </a:ln>
            <a:effectLst/>
          </c:spPr>
          <c:invertIfNegative val="0"/>
          <c:dPt>
            <c:idx val="1"/>
            <c:invertIfNegative val="0"/>
            <c:bubble3D val="0"/>
            <c:spPr>
              <a:solidFill>
                <a:srgbClr val="7042A0"/>
              </a:solidFill>
              <a:ln w="25400">
                <a:solidFill>
                  <a:schemeClr val="bg1"/>
                </a:solidFill>
              </a:ln>
              <a:effectLst/>
            </c:spPr>
            <c:extLst>
              <c:ext xmlns:c16="http://schemas.microsoft.com/office/drawing/2014/chart" uri="{C3380CC4-5D6E-409C-BE32-E72D297353CC}">
                <c16:uniqueId val="{00000001-1A59-C843-AE3B-DC161C44ABCF}"/>
              </c:ext>
            </c:extLst>
          </c:dPt>
          <c:dPt>
            <c:idx val="2"/>
            <c:invertIfNegative val="0"/>
            <c:bubble3D val="0"/>
            <c:spPr>
              <a:solidFill>
                <a:srgbClr val="7042A0"/>
              </a:solidFill>
              <a:ln w="25400">
                <a:solidFill>
                  <a:schemeClr val="bg1"/>
                </a:solidFill>
              </a:ln>
              <a:effectLst/>
            </c:spPr>
            <c:extLst>
              <c:ext xmlns:c16="http://schemas.microsoft.com/office/drawing/2014/chart" uri="{C3380CC4-5D6E-409C-BE32-E72D297353CC}">
                <c16:uniqueId val="{00000003-1A59-C843-AE3B-DC161C44ABC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Charts'!$A$4:$A$6</c:f>
              <c:strCache>
                <c:ptCount val="3"/>
                <c:pt idx="0">
                  <c:v>United Kingdom</c:v>
                </c:pt>
                <c:pt idx="1">
                  <c:v>Ireland</c:v>
                </c:pt>
                <c:pt idx="2">
                  <c:v>United States</c:v>
                </c:pt>
              </c:strCache>
            </c:strRef>
          </c:cat>
          <c:val>
            <c:numRef>
              <c:f>'Country Bar Charts'!$B$4:$B$6</c:f>
              <c:numCache>
                <c:formatCode>[$$-409]#,##0</c:formatCode>
                <c:ptCount val="3"/>
                <c:pt idx="0">
                  <c:v>2256.04</c:v>
                </c:pt>
                <c:pt idx="1">
                  <c:v>4687.54</c:v>
                </c:pt>
                <c:pt idx="2">
                  <c:v>24243.195</c:v>
                </c:pt>
              </c:numCache>
            </c:numRef>
          </c:val>
          <c:extLst>
            <c:ext xmlns:c16="http://schemas.microsoft.com/office/drawing/2014/chart" uri="{C3380CC4-5D6E-409C-BE32-E72D297353CC}">
              <c16:uniqueId val="{00000004-1A59-C843-AE3B-DC161C44ABCF}"/>
            </c:ext>
          </c:extLst>
        </c:ser>
        <c:dLbls>
          <c:dLblPos val="outEnd"/>
          <c:showLegendKey val="0"/>
          <c:showVal val="1"/>
          <c:showCatName val="0"/>
          <c:showSerName val="0"/>
          <c:showPercent val="0"/>
          <c:showBubbleSize val="0"/>
        </c:dLbls>
        <c:gapWidth val="182"/>
        <c:axId val="217577311"/>
        <c:axId val="217938975"/>
      </c:barChart>
      <c:catAx>
        <c:axId val="21757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938975"/>
        <c:crosses val="autoZero"/>
        <c:auto val="1"/>
        <c:lblAlgn val="ctr"/>
        <c:lblOffset val="100"/>
        <c:noMultiLvlLbl val="0"/>
      </c:catAx>
      <c:valAx>
        <c:axId val="2179389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757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3DB"/>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 Excel Project.xlsx]Total Sales !TotalSales</c:name>
    <c:fmtId val="7"/>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solidFill>
                  <a:srgbClr val="7030A0"/>
                </a:solidFill>
              </a:rPr>
              <a:t>Total Sales Over Time </a:t>
            </a:r>
          </a:p>
        </c:rich>
      </c:tx>
      <c:overlay val="1"/>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4">
                <a:lumMod val="60000"/>
                <a:lumOff val="40000"/>
              </a:schemeClr>
            </a:solidFill>
            <a:round/>
          </a:ln>
          <a:effectLst/>
        </c:spPr>
        <c:marker>
          <c:symbol val="none"/>
        </c:marker>
      </c:pivotFmt>
      <c:pivotFmt>
        <c:idx val="5"/>
        <c:spPr>
          <a:solidFill>
            <a:schemeClr val="accent1"/>
          </a:solidFill>
          <a:ln w="28575" cap="rnd">
            <a:solidFill>
              <a:srgbClr val="FFC000"/>
            </a:solidFill>
            <a:round/>
          </a:ln>
          <a:effectLst/>
        </c:spPr>
        <c:marker>
          <c:symbol val="none"/>
        </c:marker>
      </c:pivotFmt>
      <c:pivotFmt>
        <c:idx val="6"/>
        <c:spPr>
          <a:solidFill>
            <a:schemeClr val="accent1"/>
          </a:solidFill>
          <a:ln w="28575" cap="rnd">
            <a:solidFill>
              <a:schemeClr val="accent6">
                <a:lumMod val="75000"/>
              </a:schemeClr>
            </a:solidFill>
            <a:round/>
          </a:ln>
          <a:effectLst/>
        </c:spPr>
        <c:marker>
          <c:symbol val="none"/>
        </c:marker>
      </c:pivotFmt>
      <c:pivotFmt>
        <c:idx val="7"/>
        <c:spPr>
          <a:solidFill>
            <a:schemeClr val="accent1"/>
          </a:solidFill>
          <a:ln w="28575" cap="rnd">
            <a:solidFill>
              <a:schemeClr val="accent1">
                <a:lumMod val="75000"/>
              </a:schemeClr>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lumMod val="75000"/>
              </a:schemeClr>
            </a:solidFill>
            <a:round/>
          </a:ln>
          <a:effectLst/>
        </c:spPr>
        <c:marker>
          <c:symbol val="none"/>
        </c:marke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C000"/>
            </a:solidFill>
            <a:round/>
          </a:ln>
          <a:effectLst/>
        </c:spPr>
        <c:marker>
          <c:symbol val="none"/>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75000"/>
              </a:schemeClr>
            </a:solidFill>
            <a:round/>
          </a:ln>
          <a:effectLst/>
        </c:spPr>
        <c:marker>
          <c:symbol val="none"/>
        </c:marker>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4">
                <a:lumMod val="60000"/>
                <a:lumOff val="40000"/>
              </a:schemeClr>
            </a:solidFill>
            <a:round/>
          </a:ln>
          <a:effectLst/>
        </c:spPr>
        <c:marker>
          <c:symbol val="none"/>
        </c:marker>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lumMod val="75000"/>
              </a:schemeClr>
            </a:solidFill>
            <a:round/>
          </a:ln>
          <a:effectLst/>
        </c:spPr>
        <c:marker>
          <c:symbol val="none"/>
        </c:marker>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C000"/>
            </a:solidFill>
            <a:round/>
          </a:ln>
          <a:effectLst/>
        </c:spPr>
        <c:marker>
          <c:symbol val="none"/>
        </c:marker>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6">
                <a:lumMod val="75000"/>
              </a:schemeClr>
            </a:solidFill>
            <a:round/>
          </a:ln>
          <a:effectLst/>
        </c:spPr>
        <c:marker>
          <c:symbol val="none"/>
        </c:marker>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4">
                <a:lumMod val="60000"/>
                <a:lumOff val="40000"/>
              </a:schemeClr>
            </a:solidFill>
            <a:round/>
          </a:ln>
          <a:effectLst/>
        </c:spPr>
        <c:marker>
          <c:symbol val="none"/>
        </c:marker>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24759405074364"/>
          <c:y val="5.0925925925925923E-2"/>
          <c:w val="0.70287707786526687"/>
          <c:h val="0.74077974628171483"/>
        </c:manualLayout>
      </c:layout>
      <c:lineChart>
        <c:grouping val="standard"/>
        <c:varyColors val="0"/>
        <c:ser>
          <c:idx val="0"/>
          <c:order val="0"/>
          <c:tx>
            <c:strRef>
              <c:f>'Total Sales '!$C$3:$C$4</c:f>
              <c:strCache>
                <c:ptCount val="1"/>
                <c:pt idx="0">
                  <c:v>Arabica</c:v>
                </c:pt>
              </c:strCache>
            </c:strRef>
          </c:tx>
          <c:spPr>
            <a:ln w="28575" cap="rnd">
              <a:solidFill>
                <a:schemeClr val="accent1"/>
              </a:solidFill>
              <a:round/>
            </a:ln>
            <a:effectLst/>
          </c:spPr>
          <c:marker>
            <c:symbol val="none"/>
          </c:marker>
          <c:dPt>
            <c:idx val="32"/>
            <c:marker>
              <c:symbol val="none"/>
            </c:marker>
            <c:bubble3D val="0"/>
            <c:extLst>
              <c:ext xmlns:c16="http://schemas.microsoft.com/office/drawing/2014/chart" uri="{C3380CC4-5D6E-409C-BE32-E72D297353CC}">
                <c16:uniqueId val="{00000001-DB8F-8546-813E-B6406E15A2ED}"/>
              </c:ext>
            </c:extLst>
          </c:dPt>
          <c:cat>
            <c:multiLvlStrRef>
              <c:f>'Total Sales '!$A$5:$B$32</c:f>
              <c:multiLvlStrCache>
                <c:ptCount val="28"/>
                <c:lvl>
                  <c:pt idx="0">
                    <c:v>Jan</c:v>
                  </c:pt>
                  <c:pt idx="1">
                    <c:v>Feb</c:v>
                  </c:pt>
                  <c:pt idx="2">
                    <c:v>Mar</c:v>
                  </c:pt>
                  <c:pt idx="3">
                    <c:v>Apr</c:v>
                  </c:pt>
                  <c:pt idx="4">
                    <c:v>Jul</c:v>
                  </c:pt>
                  <c:pt idx="5">
                    <c:v>Aug</c:v>
                  </c:pt>
                  <c:pt idx="6">
                    <c:v>Sep</c:v>
                  </c:pt>
                  <c:pt idx="7">
                    <c:v>Oct</c:v>
                  </c:pt>
                  <c:pt idx="8">
                    <c:v>Nov</c:v>
                  </c:pt>
                  <c:pt idx="9">
                    <c:v>Dec</c:v>
                  </c:pt>
                  <c:pt idx="10">
                    <c:v>Jan</c:v>
                  </c:pt>
                  <c:pt idx="11">
                    <c:v>Feb</c:v>
                  </c:pt>
                  <c:pt idx="12">
                    <c:v>Mar</c:v>
                  </c:pt>
                  <c:pt idx="13">
                    <c:v>Apr</c:v>
                  </c:pt>
                  <c:pt idx="14">
                    <c:v>May</c:v>
                  </c:pt>
                  <c:pt idx="15">
                    <c:v>Jun</c:v>
                  </c:pt>
                  <c:pt idx="16">
                    <c:v>Jul</c:v>
                  </c:pt>
                  <c:pt idx="17">
                    <c:v>Aug</c:v>
                  </c:pt>
                  <c:pt idx="18">
                    <c:v>Sep</c:v>
                  </c:pt>
                  <c:pt idx="19">
                    <c:v>Oct</c:v>
                  </c:pt>
                  <c:pt idx="20">
                    <c:v>Dec</c:v>
                  </c:pt>
                  <c:pt idx="21">
                    <c:v>Jan</c:v>
                  </c:pt>
                  <c:pt idx="22">
                    <c:v>Feb</c:v>
                  </c:pt>
                  <c:pt idx="23">
                    <c:v>Mar</c:v>
                  </c:pt>
                  <c:pt idx="24">
                    <c:v>Apr</c:v>
                  </c:pt>
                  <c:pt idx="25">
                    <c:v>May</c:v>
                  </c:pt>
                  <c:pt idx="26">
                    <c:v>Jun</c:v>
                  </c:pt>
                  <c:pt idx="27">
                    <c:v>Jul</c:v>
                  </c:pt>
                </c:lvl>
                <c:lvl>
                  <c:pt idx="0">
                    <c:v>2019</c:v>
                  </c:pt>
                  <c:pt idx="10">
                    <c:v>2020</c:v>
                  </c:pt>
                  <c:pt idx="21">
                    <c:v>2021</c:v>
                  </c:pt>
                </c:lvl>
              </c:multiLvlStrCache>
            </c:multiLvlStrRef>
          </c:cat>
          <c:val>
            <c:numRef>
              <c:f>'Total Sales '!$C$5:$C$32</c:f>
              <c:numCache>
                <c:formatCode>#,##0</c:formatCode>
                <c:ptCount val="28"/>
                <c:pt idx="0">
                  <c:v>77.699999999999989</c:v>
                </c:pt>
                <c:pt idx="1">
                  <c:v>22.5</c:v>
                </c:pt>
                <c:pt idx="2">
                  <c:v>67.5</c:v>
                </c:pt>
                <c:pt idx="3">
                  <c:v>64.75</c:v>
                </c:pt>
                <c:pt idx="5">
                  <c:v>64.75</c:v>
                </c:pt>
                <c:pt idx="7">
                  <c:v>137.35</c:v>
                </c:pt>
                <c:pt idx="8">
                  <c:v>67.5</c:v>
                </c:pt>
                <c:pt idx="9">
                  <c:v>90</c:v>
                </c:pt>
                <c:pt idx="14">
                  <c:v>39.799999999999997</c:v>
                </c:pt>
                <c:pt idx="15">
                  <c:v>77.699999999999989</c:v>
                </c:pt>
                <c:pt idx="16">
                  <c:v>11.25</c:v>
                </c:pt>
                <c:pt idx="17">
                  <c:v>22.5</c:v>
                </c:pt>
                <c:pt idx="18">
                  <c:v>9.9499999999999993</c:v>
                </c:pt>
                <c:pt idx="21">
                  <c:v>45</c:v>
                </c:pt>
                <c:pt idx="23">
                  <c:v>59.699999999999996</c:v>
                </c:pt>
                <c:pt idx="24">
                  <c:v>45</c:v>
                </c:pt>
                <c:pt idx="26">
                  <c:v>117.49999999999999</c:v>
                </c:pt>
                <c:pt idx="27">
                  <c:v>56.25</c:v>
                </c:pt>
              </c:numCache>
            </c:numRef>
          </c:val>
          <c:smooth val="0"/>
          <c:extLst>
            <c:ext xmlns:c16="http://schemas.microsoft.com/office/drawing/2014/chart" uri="{C3380CC4-5D6E-409C-BE32-E72D297353CC}">
              <c16:uniqueId val="{00000002-DB8F-8546-813E-B6406E15A2ED}"/>
            </c:ext>
          </c:extLst>
        </c:ser>
        <c:ser>
          <c:idx val="1"/>
          <c:order val="1"/>
          <c:tx>
            <c:strRef>
              <c:f>'Total Sales '!$D$3:$D$4</c:f>
              <c:strCache>
                <c:ptCount val="1"/>
                <c:pt idx="0">
                  <c:v>Excelsa</c:v>
                </c:pt>
              </c:strCache>
            </c:strRef>
          </c:tx>
          <c:spPr>
            <a:ln w="28575" cap="rnd">
              <a:solidFill>
                <a:schemeClr val="accent2"/>
              </a:solidFill>
              <a:round/>
            </a:ln>
            <a:effectLst/>
          </c:spPr>
          <c:marker>
            <c:symbol val="none"/>
          </c:marker>
          <c:cat>
            <c:multiLvlStrRef>
              <c:f>'Total Sales '!$A$5:$B$32</c:f>
              <c:multiLvlStrCache>
                <c:ptCount val="28"/>
                <c:lvl>
                  <c:pt idx="0">
                    <c:v>Jan</c:v>
                  </c:pt>
                  <c:pt idx="1">
                    <c:v>Feb</c:v>
                  </c:pt>
                  <c:pt idx="2">
                    <c:v>Mar</c:v>
                  </c:pt>
                  <c:pt idx="3">
                    <c:v>Apr</c:v>
                  </c:pt>
                  <c:pt idx="4">
                    <c:v>Jul</c:v>
                  </c:pt>
                  <c:pt idx="5">
                    <c:v>Aug</c:v>
                  </c:pt>
                  <c:pt idx="6">
                    <c:v>Sep</c:v>
                  </c:pt>
                  <c:pt idx="7">
                    <c:v>Oct</c:v>
                  </c:pt>
                  <c:pt idx="8">
                    <c:v>Nov</c:v>
                  </c:pt>
                  <c:pt idx="9">
                    <c:v>Dec</c:v>
                  </c:pt>
                  <c:pt idx="10">
                    <c:v>Jan</c:v>
                  </c:pt>
                  <c:pt idx="11">
                    <c:v>Feb</c:v>
                  </c:pt>
                  <c:pt idx="12">
                    <c:v>Mar</c:v>
                  </c:pt>
                  <c:pt idx="13">
                    <c:v>Apr</c:v>
                  </c:pt>
                  <c:pt idx="14">
                    <c:v>May</c:v>
                  </c:pt>
                  <c:pt idx="15">
                    <c:v>Jun</c:v>
                  </c:pt>
                  <c:pt idx="16">
                    <c:v>Jul</c:v>
                  </c:pt>
                  <c:pt idx="17">
                    <c:v>Aug</c:v>
                  </c:pt>
                  <c:pt idx="18">
                    <c:v>Sep</c:v>
                  </c:pt>
                  <c:pt idx="19">
                    <c:v>Oct</c:v>
                  </c:pt>
                  <c:pt idx="20">
                    <c:v>Dec</c:v>
                  </c:pt>
                  <c:pt idx="21">
                    <c:v>Jan</c:v>
                  </c:pt>
                  <c:pt idx="22">
                    <c:v>Feb</c:v>
                  </c:pt>
                  <c:pt idx="23">
                    <c:v>Mar</c:v>
                  </c:pt>
                  <c:pt idx="24">
                    <c:v>Apr</c:v>
                  </c:pt>
                  <c:pt idx="25">
                    <c:v>May</c:v>
                  </c:pt>
                  <c:pt idx="26">
                    <c:v>Jun</c:v>
                  </c:pt>
                  <c:pt idx="27">
                    <c:v>Jul</c:v>
                  </c:pt>
                </c:lvl>
                <c:lvl>
                  <c:pt idx="0">
                    <c:v>2019</c:v>
                  </c:pt>
                  <c:pt idx="10">
                    <c:v>2020</c:v>
                  </c:pt>
                  <c:pt idx="21">
                    <c:v>2021</c:v>
                  </c:pt>
                </c:lvl>
              </c:multiLvlStrCache>
            </c:multiLvlStrRef>
          </c:cat>
          <c:val>
            <c:numRef>
              <c:f>'Total Sales '!$D$5:$D$32</c:f>
              <c:numCache>
                <c:formatCode>#,##0</c:formatCode>
                <c:ptCount val="28"/>
                <c:pt idx="4">
                  <c:v>13.75</c:v>
                </c:pt>
                <c:pt idx="5">
                  <c:v>41.25</c:v>
                </c:pt>
                <c:pt idx="6">
                  <c:v>27.5</c:v>
                </c:pt>
                <c:pt idx="11">
                  <c:v>100.65</c:v>
                </c:pt>
                <c:pt idx="13">
                  <c:v>24.3</c:v>
                </c:pt>
                <c:pt idx="14">
                  <c:v>24.3</c:v>
                </c:pt>
                <c:pt idx="15">
                  <c:v>141.9</c:v>
                </c:pt>
                <c:pt idx="16">
                  <c:v>110</c:v>
                </c:pt>
                <c:pt idx="17">
                  <c:v>27.5</c:v>
                </c:pt>
                <c:pt idx="18">
                  <c:v>141.65</c:v>
                </c:pt>
                <c:pt idx="19">
                  <c:v>55</c:v>
                </c:pt>
                <c:pt idx="20">
                  <c:v>89.1</c:v>
                </c:pt>
                <c:pt idx="21">
                  <c:v>12.15</c:v>
                </c:pt>
                <c:pt idx="22">
                  <c:v>48.6</c:v>
                </c:pt>
                <c:pt idx="23">
                  <c:v>106.8</c:v>
                </c:pt>
                <c:pt idx="25">
                  <c:v>41.25</c:v>
                </c:pt>
                <c:pt idx="27">
                  <c:v>88.25</c:v>
                </c:pt>
              </c:numCache>
            </c:numRef>
          </c:val>
          <c:smooth val="0"/>
          <c:extLst>
            <c:ext xmlns:c16="http://schemas.microsoft.com/office/drawing/2014/chart" uri="{C3380CC4-5D6E-409C-BE32-E72D297353CC}">
              <c16:uniqueId val="{00000009-E1E8-FC4F-8B6E-82EA4E21A326}"/>
            </c:ext>
          </c:extLst>
        </c:ser>
        <c:ser>
          <c:idx val="2"/>
          <c:order val="2"/>
          <c:tx>
            <c:strRef>
              <c:f>'Total Sales '!$E$3:$E$4</c:f>
              <c:strCache>
                <c:ptCount val="1"/>
                <c:pt idx="0">
                  <c:v>Librica</c:v>
                </c:pt>
              </c:strCache>
            </c:strRef>
          </c:tx>
          <c:spPr>
            <a:ln w="28575" cap="rnd">
              <a:solidFill>
                <a:schemeClr val="accent3"/>
              </a:solidFill>
              <a:round/>
            </a:ln>
            <a:effectLst/>
          </c:spPr>
          <c:marker>
            <c:symbol val="none"/>
          </c:marker>
          <c:cat>
            <c:multiLvlStrRef>
              <c:f>'Total Sales '!$A$5:$B$32</c:f>
              <c:multiLvlStrCache>
                <c:ptCount val="28"/>
                <c:lvl>
                  <c:pt idx="0">
                    <c:v>Jan</c:v>
                  </c:pt>
                  <c:pt idx="1">
                    <c:v>Feb</c:v>
                  </c:pt>
                  <c:pt idx="2">
                    <c:v>Mar</c:v>
                  </c:pt>
                  <c:pt idx="3">
                    <c:v>Apr</c:v>
                  </c:pt>
                  <c:pt idx="4">
                    <c:v>Jul</c:v>
                  </c:pt>
                  <c:pt idx="5">
                    <c:v>Aug</c:v>
                  </c:pt>
                  <c:pt idx="6">
                    <c:v>Sep</c:v>
                  </c:pt>
                  <c:pt idx="7">
                    <c:v>Oct</c:v>
                  </c:pt>
                  <c:pt idx="8">
                    <c:v>Nov</c:v>
                  </c:pt>
                  <c:pt idx="9">
                    <c:v>Dec</c:v>
                  </c:pt>
                  <c:pt idx="10">
                    <c:v>Jan</c:v>
                  </c:pt>
                  <c:pt idx="11">
                    <c:v>Feb</c:v>
                  </c:pt>
                  <c:pt idx="12">
                    <c:v>Mar</c:v>
                  </c:pt>
                  <c:pt idx="13">
                    <c:v>Apr</c:v>
                  </c:pt>
                  <c:pt idx="14">
                    <c:v>May</c:v>
                  </c:pt>
                  <c:pt idx="15">
                    <c:v>Jun</c:v>
                  </c:pt>
                  <c:pt idx="16">
                    <c:v>Jul</c:v>
                  </c:pt>
                  <c:pt idx="17">
                    <c:v>Aug</c:v>
                  </c:pt>
                  <c:pt idx="18">
                    <c:v>Sep</c:v>
                  </c:pt>
                  <c:pt idx="19">
                    <c:v>Oct</c:v>
                  </c:pt>
                  <c:pt idx="20">
                    <c:v>Dec</c:v>
                  </c:pt>
                  <c:pt idx="21">
                    <c:v>Jan</c:v>
                  </c:pt>
                  <c:pt idx="22">
                    <c:v>Feb</c:v>
                  </c:pt>
                  <c:pt idx="23">
                    <c:v>Mar</c:v>
                  </c:pt>
                  <c:pt idx="24">
                    <c:v>Apr</c:v>
                  </c:pt>
                  <c:pt idx="25">
                    <c:v>May</c:v>
                  </c:pt>
                  <c:pt idx="26">
                    <c:v>Jun</c:v>
                  </c:pt>
                  <c:pt idx="27">
                    <c:v>Jul</c:v>
                  </c:pt>
                </c:lvl>
                <c:lvl>
                  <c:pt idx="0">
                    <c:v>2019</c:v>
                  </c:pt>
                  <c:pt idx="10">
                    <c:v>2020</c:v>
                  </c:pt>
                  <c:pt idx="21">
                    <c:v>2021</c:v>
                  </c:pt>
                </c:lvl>
              </c:multiLvlStrCache>
            </c:multiLvlStrRef>
          </c:cat>
          <c:val>
            <c:numRef>
              <c:f>'Total Sales '!$E$5:$E$32</c:f>
              <c:numCache>
                <c:formatCode>#,##0</c:formatCode>
                <c:ptCount val="28"/>
                <c:pt idx="0">
                  <c:v>51.8</c:v>
                </c:pt>
                <c:pt idx="2">
                  <c:v>73.449999999999989</c:v>
                </c:pt>
                <c:pt idx="3">
                  <c:v>14.55</c:v>
                </c:pt>
                <c:pt idx="4">
                  <c:v>95.1</c:v>
                </c:pt>
                <c:pt idx="5">
                  <c:v>103.15</c:v>
                </c:pt>
                <c:pt idx="6">
                  <c:v>12.95</c:v>
                </c:pt>
                <c:pt idx="8">
                  <c:v>31.7</c:v>
                </c:pt>
                <c:pt idx="9">
                  <c:v>25.9</c:v>
                </c:pt>
                <c:pt idx="12">
                  <c:v>63.4</c:v>
                </c:pt>
                <c:pt idx="13">
                  <c:v>43.650000000000006</c:v>
                </c:pt>
                <c:pt idx="16">
                  <c:v>138.75</c:v>
                </c:pt>
                <c:pt idx="19">
                  <c:v>89.9</c:v>
                </c:pt>
                <c:pt idx="20">
                  <c:v>47.55</c:v>
                </c:pt>
                <c:pt idx="23">
                  <c:v>160.05000000000001</c:v>
                </c:pt>
                <c:pt idx="24">
                  <c:v>43.650000000000006</c:v>
                </c:pt>
                <c:pt idx="25">
                  <c:v>76.349999999999994</c:v>
                </c:pt>
                <c:pt idx="26">
                  <c:v>38.849999999999994</c:v>
                </c:pt>
              </c:numCache>
            </c:numRef>
          </c:val>
          <c:smooth val="0"/>
          <c:extLst>
            <c:ext xmlns:c16="http://schemas.microsoft.com/office/drawing/2014/chart" uri="{C3380CC4-5D6E-409C-BE32-E72D297353CC}">
              <c16:uniqueId val="{0000000A-E1E8-FC4F-8B6E-82EA4E21A326}"/>
            </c:ext>
          </c:extLst>
        </c:ser>
        <c:ser>
          <c:idx val="3"/>
          <c:order val="3"/>
          <c:tx>
            <c:strRef>
              <c:f>'Total Sales '!$F$3:$F$4</c:f>
              <c:strCache>
                <c:ptCount val="1"/>
                <c:pt idx="0">
                  <c:v>Robusta</c:v>
                </c:pt>
              </c:strCache>
            </c:strRef>
          </c:tx>
          <c:spPr>
            <a:ln w="28575" cap="rnd">
              <a:solidFill>
                <a:schemeClr val="accent4"/>
              </a:solidFill>
              <a:round/>
            </a:ln>
            <a:effectLst/>
          </c:spPr>
          <c:marker>
            <c:symbol val="none"/>
          </c:marker>
          <c:cat>
            <c:multiLvlStrRef>
              <c:f>'Total Sales '!$A$5:$B$32</c:f>
              <c:multiLvlStrCache>
                <c:ptCount val="28"/>
                <c:lvl>
                  <c:pt idx="0">
                    <c:v>Jan</c:v>
                  </c:pt>
                  <c:pt idx="1">
                    <c:v>Feb</c:v>
                  </c:pt>
                  <c:pt idx="2">
                    <c:v>Mar</c:v>
                  </c:pt>
                  <c:pt idx="3">
                    <c:v>Apr</c:v>
                  </c:pt>
                  <c:pt idx="4">
                    <c:v>Jul</c:v>
                  </c:pt>
                  <c:pt idx="5">
                    <c:v>Aug</c:v>
                  </c:pt>
                  <c:pt idx="6">
                    <c:v>Sep</c:v>
                  </c:pt>
                  <c:pt idx="7">
                    <c:v>Oct</c:v>
                  </c:pt>
                  <c:pt idx="8">
                    <c:v>Nov</c:v>
                  </c:pt>
                  <c:pt idx="9">
                    <c:v>Dec</c:v>
                  </c:pt>
                  <c:pt idx="10">
                    <c:v>Jan</c:v>
                  </c:pt>
                  <c:pt idx="11">
                    <c:v>Feb</c:v>
                  </c:pt>
                  <c:pt idx="12">
                    <c:v>Mar</c:v>
                  </c:pt>
                  <c:pt idx="13">
                    <c:v>Apr</c:v>
                  </c:pt>
                  <c:pt idx="14">
                    <c:v>May</c:v>
                  </c:pt>
                  <c:pt idx="15">
                    <c:v>Jun</c:v>
                  </c:pt>
                  <c:pt idx="16">
                    <c:v>Jul</c:v>
                  </c:pt>
                  <c:pt idx="17">
                    <c:v>Aug</c:v>
                  </c:pt>
                  <c:pt idx="18">
                    <c:v>Sep</c:v>
                  </c:pt>
                  <c:pt idx="19">
                    <c:v>Oct</c:v>
                  </c:pt>
                  <c:pt idx="20">
                    <c:v>Dec</c:v>
                  </c:pt>
                  <c:pt idx="21">
                    <c:v>Jan</c:v>
                  </c:pt>
                  <c:pt idx="22">
                    <c:v>Feb</c:v>
                  </c:pt>
                  <c:pt idx="23">
                    <c:v>Mar</c:v>
                  </c:pt>
                  <c:pt idx="24">
                    <c:v>Apr</c:v>
                  </c:pt>
                  <c:pt idx="25">
                    <c:v>May</c:v>
                  </c:pt>
                  <c:pt idx="26">
                    <c:v>Jun</c:v>
                  </c:pt>
                  <c:pt idx="27">
                    <c:v>Jul</c:v>
                  </c:pt>
                </c:lvl>
                <c:lvl>
                  <c:pt idx="0">
                    <c:v>2019</c:v>
                  </c:pt>
                  <c:pt idx="10">
                    <c:v>2020</c:v>
                  </c:pt>
                  <c:pt idx="21">
                    <c:v>2021</c:v>
                  </c:pt>
                </c:lvl>
              </c:multiLvlStrCache>
            </c:multiLvlStrRef>
          </c:cat>
          <c:val>
            <c:numRef>
              <c:f>'Total Sales '!$F$5:$F$32</c:f>
              <c:numCache>
                <c:formatCode>#,##0</c:formatCode>
                <c:ptCount val="28"/>
                <c:pt idx="0">
                  <c:v>59.699999999999996</c:v>
                </c:pt>
                <c:pt idx="1">
                  <c:v>71.699999999999989</c:v>
                </c:pt>
                <c:pt idx="4">
                  <c:v>8.9499999999999993</c:v>
                </c:pt>
                <c:pt idx="7">
                  <c:v>183.2</c:v>
                </c:pt>
                <c:pt idx="9">
                  <c:v>47.8</c:v>
                </c:pt>
                <c:pt idx="10">
                  <c:v>119.5</c:v>
                </c:pt>
                <c:pt idx="16">
                  <c:v>107.55</c:v>
                </c:pt>
                <c:pt idx="17">
                  <c:v>44.75</c:v>
                </c:pt>
                <c:pt idx="18">
                  <c:v>47.8</c:v>
                </c:pt>
                <c:pt idx="23">
                  <c:v>95.549999999999983</c:v>
                </c:pt>
                <c:pt idx="24">
                  <c:v>23.9</c:v>
                </c:pt>
              </c:numCache>
            </c:numRef>
          </c:val>
          <c:smooth val="0"/>
          <c:extLst>
            <c:ext xmlns:c16="http://schemas.microsoft.com/office/drawing/2014/chart" uri="{C3380CC4-5D6E-409C-BE32-E72D297353CC}">
              <c16:uniqueId val="{0000000B-E1E8-FC4F-8B6E-82EA4E21A326}"/>
            </c:ext>
          </c:extLst>
        </c:ser>
        <c:dLbls>
          <c:showLegendKey val="0"/>
          <c:showVal val="0"/>
          <c:showCatName val="0"/>
          <c:showSerName val="0"/>
          <c:showPercent val="0"/>
          <c:showBubbleSize val="0"/>
        </c:dLbls>
        <c:smooth val="0"/>
        <c:axId val="949457583"/>
        <c:axId val="949455935"/>
      </c:lineChart>
      <c:catAx>
        <c:axId val="94945758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949455935"/>
        <c:crosses val="autoZero"/>
        <c:auto val="1"/>
        <c:lblAlgn val="ctr"/>
        <c:lblOffset val="100"/>
        <c:noMultiLvlLbl val="0"/>
      </c:catAx>
      <c:valAx>
        <c:axId val="949455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solidFill>
                      <a:srgbClr val="7030A0"/>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94945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C3DB"/>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269394</xdr:colOff>
      <xdr:row>35</xdr:row>
      <xdr:rowOff>76969</xdr:rowOff>
    </xdr:from>
    <xdr:to>
      <xdr:col>23</xdr:col>
      <xdr:colOff>37911</xdr:colOff>
      <xdr:row>53</xdr:row>
      <xdr:rowOff>76970</xdr:rowOff>
    </xdr:to>
    <xdr:graphicFrame macro="">
      <xdr:nvGraphicFramePr>
        <xdr:cNvPr id="2" name="Chart 1">
          <a:extLst>
            <a:ext uri="{FF2B5EF4-FFF2-40B4-BE49-F238E27FC236}">
              <a16:creationId xmlns:a16="http://schemas.microsoft.com/office/drawing/2014/main" id="{6BCA5EE5-15D9-5945-99CF-A1763E866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288637</xdr:colOff>
      <xdr:row>16</xdr:row>
      <xdr:rowOff>96212</xdr:rowOff>
    </xdr:from>
    <xdr:to>
      <xdr:col>23</xdr:col>
      <xdr:colOff>56867</xdr:colOff>
      <xdr:row>35</xdr:row>
      <xdr:rowOff>0</xdr:rowOff>
    </xdr:to>
    <xdr:graphicFrame macro="">
      <xdr:nvGraphicFramePr>
        <xdr:cNvPr id="3" name="Chart 2">
          <a:extLst>
            <a:ext uri="{FF2B5EF4-FFF2-40B4-BE49-F238E27FC236}">
              <a16:creationId xmlns:a16="http://schemas.microsoft.com/office/drawing/2014/main" id="{08F88968-1F9A-8D4D-8D5A-A23CD2771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135466</xdr:colOff>
      <xdr:row>16</xdr:row>
      <xdr:rowOff>76970</xdr:rowOff>
    </xdr:from>
    <xdr:to>
      <xdr:col>14</xdr:col>
      <xdr:colOff>152400</xdr:colOff>
      <xdr:row>53</xdr:row>
      <xdr:rowOff>76200</xdr:rowOff>
    </xdr:to>
    <xdr:graphicFrame macro="">
      <xdr:nvGraphicFramePr>
        <xdr:cNvPr id="4" name="Chart 3">
          <a:extLst>
            <a:ext uri="{FF2B5EF4-FFF2-40B4-BE49-F238E27FC236}">
              <a16:creationId xmlns:a16="http://schemas.microsoft.com/office/drawing/2014/main" id="{0BDBD01B-7E95-B846-87B7-DFF2BC1B7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153938</xdr:colOff>
      <xdr:row>5</xdr:row>
      <xdr:rowOff>16932</xdr:rowOff>
    </xdr:from>
    <xdr:to>
      <xdr:col>14</xdr:col>
      <xdr:colOff>173182</xdr:colOff>
      <xdr:row>15</xdr:row>
      <xdr:rowOff>57727</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25DE73B-DF6B-FF4A-9953-0C74F0FB2D7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88635" y="844356"/>
              <a:ext cx="10775759" cy="179185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71195</xdr:colOff>
      <xdr:row>10</xdr:row>
      <xdr:rowOff>8475</xdr:rowOff>
    </xdr:from>
    <xdr:to>
      <xdr:col>23</xdr:col>
      <xdr:colOff>84150</xdr:colOff>
      <xdr:row>15</xdr:row>
      <xdr:rowOff>62145</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F187CBED-71CA-C048-9CE2-2942830BAB8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926953" y="1624839"/>
              <a:ext cx="2495227" cy="10157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16935</xdr:colOff>
      <xdr:row>6</xdr:row>
      <xdr:rowOff>12889</xdr:rowOff>
    </xdr:from>
    <xdr:to>
      <xdr:col>23</xdr:col>
      <xdr:colOff>76970</xdr:colOff>
      <xdr:row>9</xdr:row>
      <xdr:rowOff>155873</xdr:rowOff>
    </xdr:to>
    <mc:AlternateContent xmlns:mc="http://schemas.openxmlformats.org/markup-compatibility/2006" xmlns:a14="http://schemas.microsoft.com/office/drawing/2010/main">
      <mc:Choice Requires="a14">
        <xdr:graphicFrame macro="">
          <xdr:nvGraphicFramePr>
            <xdr:cNvPr id="7" name=" Roast Type Name ">
              <a:extLst>
                <a:ext uri="{FF2B5EF4-FFF2-40B4-BE49-F238E27FC236}">
                  <a16:creationId xmlns:a16="http://schemas.microsoft.com/office/drawing/2014/main" id="{3EB12F29-72C3-7440-AC57-F99E7ED03DE3}"/>
                </a:ext>
              </a:extLst>
            </xdr:cNvPr>
            <xdr:cNvGraphicFramePr/>
          </xdr:nvGraphicFramePr>
          <xdr:xfrm>
            <a:off x="0" y="0"/>
            <a:ext cx="0" cy="0"/>
          </xdr:xfrm>
          <a:graphic>
            <a:graphicData uri="http://schemas.microsoft.com/office/drawing/2010/slicer">
              <sle:slicer xmlns:sle="http://schemas.microsoft.com/office/drawing/2010/slicer" name=" Roast Type Name "/>
            </a:graphicData>
          </a:graphic>
        </xdr:graphicFrame>
      </mc:Choice>
      <mc:Fallback xmlns="">
        <xdr:sp macro="" textlink="">
          <xdr:nvSpPr>
            <xdr:cNvPr id="0" name=""/>
            <xdr:cNvSpPr>
              <a:spLocks noTextEdit="1"/>
            </xdr:cNvSpPr>
          </xdr:nvSpPr>
          <xdr:spPr>
            <a:xfrm>
              <a:off x="11735571" y="859556"/>
              <a:ext cx="6679429" cy="720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38226</xdr:colOff>
      <xdr:row>10</xdr:row>
      <xdr:rowOff>21735</xdr:rowOff>
    </xdr:from>
    <xdr:to>
      <xdr:col>18</xdr:col>
      <xdr:colOff>26136</xdr:colOff>
      <xdr:row>15</xdr:row>
      <xdr:rowOff>80054</xdr:rowOff>
    </xdr:to>
    <mc:AlternateContent xmlns:mc="http://schemas.openxmlformats.org/markup-compatibility/2006" xmlns:a14="http://schemas.microsoft.com/office/drawing/2010/main">
      <mc:Choice Requires="a14">
        <xdr:graphicFrame macro="">
          <xdr:nvGraphicFramePr>
            <xdr:cNvPr id="8" name="Loyalty Card ">
              <a:extLst>
                <a:ext uri="{FF2B5EF4-FFF2-40B4-BE49-F238E27FC236}">
                  <a16:creationId xmlns:a16="http://schemas.microsoft.com/office/drawing/2014/main" id="{3C0E1224-73C6-EE41-A63F-2D471323E99B}"/>
                </a:ext>
              </a:extLst>
            </xdr:cNvPr>
            <xdr:cNvGraphicFramePr/>
          </xdr:nvGraphicFramePr>
          <xdr:xfrm>
            <a:off x="0" y="0"/>
            <a:ext cx="0" cy="0"/>
          </xdr:xfrm>
          <a:graphic>
            <a:graphicData uri="http://schemas.microsoft.com/office/drawing/2010/slicer">
              <sle:slicer xmlns:sle="http://schemas.microsoft.com/office/drawing/2010/slicer" name="Loyalty Card "/>
            </a:graphicData>
          </a:graphic>
        </xdr:graphicFrame>
      </mc:Choice>
      <mc:Fallback xmlns="">
        <xdr:sp macro="" textlink="">
          <xdr:nvSpPr>
            <xdr:cNvPr id="0" name=""/>
            <xdr:cNvSpPr>
              <a:spLocks noTextEdit="1"/>
            </xdr:cNvSpPr>
          </xdr:nvSpPr>
          <xdr:spPr>
            <a:xfrm>
              <a:off x="11756862" y="1638099"/>
              <a:ext cx="2470183" cy="1020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ra Qazi" refreshedDate="45340.411330439812" createdVersion="8" refreshedVersion="8" minRefreshableVersion="3" recordCount="1000" xr:uid="{BCCD473F-6C4F-F549-9A85-EB4FF7A792FF}">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rica"/>
      </sharedItems>
    </cacheField>
    <cacheField name=" Roast Type Name " numFmtId="0">
      <sharedItems count="3">
        <s v="Medium"/>
        <s v="Light"/>
        <s v="Dark"/>
      </sharedItems>
    </cacheField>
    <cacheField name="Loyalty Card "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213911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pbote1@yelp.com"/>
    <x v="0"/>
    <s v="Exc"/>
    <s v="M"/>
    <x v="1"/>
    <n v="8.25"/>
    <n v="41.25"/>
    <x v="1"/>
    <x v="0"/>
    <x v="0"/>
  </r>
  <r>
    <s v="FAA-43335-268"/>
    <x v="1"/>
    <s v="21125-22134-PX"/>
    <s v="A-L-1"/>
    <n v="1"/>
    <x v="1"/>
    <s v=""/>
    <x v="0"/>
    <s v="Ara"/>
    <s v="L"/>
    <x v="0"/>
    <n v="12.95"/>
    <n v="12.95"/>
    <x v="2"/>
    <x v="1"/>
    <x v="0"/>
  </r>
  <r>
    <s v="KAC-83089-793"/>
    <x v="2"/>
    <s v="23806-46781-OU"/>
    <s v="E-M-1"/>
    <n v="2"/>
    <x v="2"/>
    <s v=""/>
    <x v="1"/>
    <s v="Exc"/>
    <s v="M"/>
    <x v="0"/>
    <n v="13.75"/>
    <n v="27.5"/>
    <x v="1"/>
    <x v="0"/>
    <x v="1"/>
  </r>
  <r>
    <s v="KAC-83089-793"/>
    <x v="2"/>
    <s v="23806-46781-OU"/>
    <s v="R-L-2.5"/>
    <n v="2"/>
    <x v="2"/>
    <s v="gpetracci8@livejournal.com"/>
    <x v="1"/>
    <s v="Rob"/>
    <s v="L"/>
    <x v="2"/>
    <n v="27.484999999999996"/>
    <n v="54.969999999999992"/>
    <x v="0"/>
    <x v="1"/>
    <x v="1"/>
  </r>
  <r>
    <s v="CVP-18956-553"/>
    <x v="3"/>
    <s v="86561-91660-RB"/>
    <s v="L-D-1"/>
    <n v="3"/>
    <x v="3"/>
    <s v="fferbera@businesswire.com"/>
    <x v="0"/>
    <s v="Lib"/>
    <s v="D"/>
    <x v="0"/>
    <n v="12.95"/>
    <n v="38.849999999999994"/>
    <x v="3"/>
    <x v="2"/>
    <x v="1"/>
  </r>
  <r>
    <s v="IPP-31994-879"/>
    <x v="4"/>
    <s v="65223-29612-CB"/>
    <s v="E-D-0.5"/>
    <n v="3"/>
    <x v="4"/>
    <s v="rscholarc@nyu.edu"/>
    <x v="0"/>
    <s v="Exc"/>
    <s v="D"/>
    <x v="1"/>
    <n v="7.29"/>
    <n v="21.87"/>
    <x v="1"/>
    <x v="2"/>
    <x v="0"/>
  </r>
  <r>
    <s v="SNZ-65340-705"/>
    <x v="5"/>
    <s v="21134-81676-FR"/>
    <s v="L-L-0.2"/>
    <n v="1"/>
    <x v="5"/>
    <s v="ptrobee@wunderground.com"/>
    <x v="1"/>
    <s v="Lib"/>
    <s v="L"/>
    <x v="3"/>
    <n v="4.7549999999999999"/>
    <n v="4.7549999999999999"/>
    <x v="3"/>
    <x v="1"/>
    <x v="0"/>
  </r>
  <r>
    <s v="EZT-46571-659"/>
    <x v="6"/>
    <s v="03396-68805-ZC"/>
    <s v="R-M-0.5"/>
    <n v="3"/>
    <x v="6"/>
    <s v="malabasterg@hexun.com"/>
    <x v="0"/>
    <s v="Rob"/>
    <s v="M"/>
    <x v="1"/>
    <n v="5.97"/>
    <n v="17.91"/>
    <x v="0"/>
    <x v="0"/>
    <x v="1"/>
  </r>
  <r>
    <s v="NWQ-70061-912"/>
    <x v="0"/>
    <s v="61021-27840-ZN"/>
    <s v="R-M-0.5"/>
    <n v="1"/>
    <x v="7"/>
    <s v="predfordi@ow.ly"/>
    <x v="0"/>
    <s v="Rob"/>
    <s v="M"/>
    <x v="1"/>
    <n v="5.97"/>
    <n v="5.97"/>
    <x v="0"/>
    <x v="0"/>
    <x v="1"/>
  </r>
  <r>
    <s v="BKK-47233-845"/>
    <x v="7"/>
    <s v="76239-90137-UQ"/>
    <s v="A-D-1"/>
    <n v="4"/>
    <x v="8"/>
    <s v=""/>
    <x v="0"/>
    <s v="Ara"/>
    <s v="D"/>
    <x v="0"/>
    <n v="9.9499999999999993"/>
    <n v="39.799999999999997"/>
    <x v="2"/>
    <x v="2"/>
    <x v="1"/>
  </r>
  <r>
    <s v="VQR-01002-970"/>
    <x v="8"/>
    <s v="49315-21985-BB"/>
    <s v="E-L-2.5"/>
    <n v="5"/>
    <x v="9"/>
    <s v="aantukm@kickstarter.com"/>
    <x v="0"/>
    <s v="Exc"/>
    <s v="L"/>
    <x v="2"/>
    <n v="34.154999999999994"/>
    <n v="170.77499999999998"/>
    <x v="1"/>
    <x v="1"/>
    <x v="0"/>
  </r>
  <r>
    <s v="SZW-48378-399"/>
    <x v="9"/>
    <s v="34136-36674-OM"/>
    <s v="R-M-1"/>
    <n v="5"/>
    <x v="10"/>
    <s v="cblofeldo@amazon.co.uk"/>
    <x v="0"/>
    <s v="Rob"/>
    <s v="M"/>
    <x v="0"/>
    <n v="9.9499999999999993"/>
    <n v="49.75"/>
    <x v="0"/>
    <x v="0"/>
    <x v="1"/>
  </r>
  <r>
    <s v="ITA-87418-783"/>
    <x v="10"/>
    <s v="39396-12890-PE"/>
    <s v="R-D-2.5"/>
    <n v="2"/>
    <x v="11"/>
    <s v="sshalesq@umich.edu"/>
    <x v="0"/>
    <s v="Rob"/>
    <s v="D"/>
    <x v="2"/>
    <n v="20.584999999999997"/>
    <n v="41.169999999999995"/>
    <x v="0"/>
    <x v="2"/>
    <x v="1"/>
  </r>
  <r>
    <s v="GNZ-46006-527"/>
    <x v="11"/>
    <s v="95875-73336-RG"/>
    <s v="L-D-0.2"/>
    <n v="3"/>
    <x v="12"/>
    <s v="tnewburys@usda.gov"/>
    <x v="0"/>
    <s v="Lib"/>
    <s v="D"/>
    <x v="3"/>
    <n v="3.8849999999999998"/>
    <n v="11.654999999999999"/>
    <x v="3"/>
    <x v="2"/>
    <x v="0"/>
  </r>
  <r>
    <s v="FYQ-78248-319"/>
    <x v="12"/>
    <s v="25473-43727-BY"/>
    <s v="R-M-2.5"/>
    <n v="5"/>
    <x v="13"/>
    <s v=""/>
    <x v="0"/>
    <s v="Rob"/>
    <s v="M"/>
    <x v="2"/>
    <n v="22.884999999999998"/>
    <n v="114.42499999999998"/>
    <x v="0"/>
    <x v="0"/>
    <x v="1"/>
  </r>
  <r>
    <s v="VAU-44387-624"/>
    <x v="13"/>
    <s v="99643-51048-IQ"/>
    <s v="A-M-0.2"/>
    <n v="6"/>
    <x v="14"/>
    <s v="nbasezziw@webeden.co.uk"/>
    <x v="0"/>
    <s v="Ara"/>
    <s v="M"/>
    <x v="3"/>
    <n v="3.375"/>
    <n v="20.25"/>
    <x v="2"/>
    <x v="0"/>
    <x v="1"/>
  </r>
  <r>
    <s v="RDW-33155-159"/>
    <x v="14"/>
    <s v="62173-15287-CU"/>
    <s v="A-L-1"/>
    <n v="6"/>
    <x v="15"/>
    <s v="uwelberryy@ebay.co.uk"/>
    <x v="0"/>
    <s v="Ara"/>
    <s v="L"/>
    <x v="0"/>
    <n v="12.95"/>
    <n v="77.699999999999989"/>
    <x v="2"/>
    <x v="1"/>
    <x v="1"/>
  </r>
  <r>
    <s v="TDZ-59011-211"/>
    <x v="15"/>
    <s v="57611-05522-ST"/>
    <s v="R-D-2.5"/>
    <n v="4"/>
    <x v="16"/>
    <s v="zponting10@altervista.org"/>
    <x v="1"/>
    <s v="Rob"/>
    <s v="D"/>
    <x v="2"/>
    <n v="20.584999999999997"/>
    <n v="82.339999999999989"/>
    <x v="0"/>
    <x v="2"/>
    <x v="0"/>
  </r>
  <r>
    <s v="IDU-25793-399"/>
    <x v="16"/>
    <s v="76664-37050-DT"/>
    <s v="A-M-0.2"/>
    <n v="5"/>
    <x v="17"/>
    <s v="dde12@unesco.org"/>
    <x v="0"/>
    <s v="Ara"/>
    <s v="M"/>
    <x v="3"/>
    <n v="3.375"/>
    <n v="16.875"/>
    <x v="2"/>
    <x v="0"/>
    <x v="0"/>
  </r>
  <r>
    <s v="IDU-25793-399"/>
    <x v="16"/>
    <s v="76664-37050-DT"/>
    <s v="E-D-0.2"/>
    <n v="4"/>
    <x v="17"/>
    <s v=""/>
    <x v="0"/>
    <s v="Exc"/>
    <s v="D"/>
    <x v="3"/>
    <n v="3.645"/>
    <n v="14.58"/>
    <x v="1"/>
    <x v="2"/>
    <x v="0"/>
  </r>
  <r>
    <s v="NUO-20013-488"/>
    <x v="16"/>
    <s v="03090-88267-BQ"/>
    <s v="A-D-0.2"/>
    <n v="6"/>
    <x v="18"/>
    <s v="atolworthy16@toplist.cz"/>
    <x v="0"/>
    <s v="Ara"/>
    <s v="D"/>
    <x v="3"/>
    <n v="2.9849999999999999"/>
    <n v="17.91"/>
    <x v="2"/>
    <x v="2"/>
    <x v="1"/>
  </r>
  <r>
    <s v="UQU-65630-479"/>
    <x v="17"/>
    <s v="37651-47492-NC"/>
    <s v="R-M-2.5"/>
    <n v="4"/>
    <x v="19"/>
    <s v="obaudassi18@seesaa.net"/>
    <x v="0"/>
    <s v="Rob"/>
    <s v="M"/>
    <x v="2"/>
    <n v="22.884999999999998"/>
    <n v="91.539999999999992"/>
    <x v="0"/>
    <x v="0"/>
    <x v="0"/>
  </r>
  <r>
    <s v="FEO-11834-332"/>
    <x v="18"/>
    <s v="95399-57205-HI"/>
    <s v="A-D-0.2"/>
    <n v="4"/>
    <x v="20"/>
    <s v=""/>
    <x v="0"/>
    <s v="Ara"/>
    <s v="D"/>
    <x v="3"/>
    <n v="2.9849999999999999"/>
    <n v="11.94"/>
    <x v="2"/>
    <x v="2"/>
    <x v="0"/>
  </r>
  <r>
    <s v="TKY-71558-096"/>
    <x v="19"/>
    <s v="24010-66714-HW"/>
    <s v="A-M-1"/>
    <n v="1"/>
    <x v="21"/>
    <s v="rmcgilvary1c@tamu.edu"/>
    <x v="0"/>
    <s v="Ara"/>
    <s v="M"/>
    <x v="0"/>
    <n v="11.25"/>
    <n v="11.25"/>
    <x v="2"/>
    <x v="0"/>
    <x v="1"/>
  </r>
  <r>
    <s v="OXY-65322-253"/>
    <x v="20"/>
    <s v="07591-92789-UA"/>
    <s v="E-M-0.2"/>
    <n v="3"/>
    <x v="22"/>
    <s v="ibouldon1e@gizmodo.com"/>
    <x v="0"/>
    <s v="Exc"/>
    <s v="M"/>
    <x v="3"/>
    <n v="4.125"/>
    <n v="12.375"/>
    <x v="1"/>
    <x v="0"/>
    <x v="0"/>
  </r>
  <r>
    <s v="EVP-43500-491"/>
    <x v="21"/>
    <s v="49231-44455-IC"/>
    <s v="A-M-0.5"/>
    <n v="4"/>
    <x v="23"/>
    <s v="hmattioli1g@webmd.com"/>
    <x v="0"/>
    <s v="Ara"/>
    <s v="M"/>
    <x v="1"/>
    <n v="6.75"/>
    <n v="27"/>
    <x v="2"/>
    <x v="0"/>
    <x v="0"/>
  </r>
  <r>
    <s v="WAG-26945-689"/>
    <x v="22"/>
    <s v="50124-88608-EO"/>
    <s v="A-M-0.2"/>
    <n v="5"/>
    <x v="24"/>
    <s v="agillard1i@issuu.com"/>
    <x v="1"/>
    <s v="Ara"/>
    <s v="M"/>
    <x v="3"/>
    <n v="3.375"/>
    <n v="16.875"/>
    <x v="2"/>
    <x v="0"/>
    <x v="1"/>
  </r>
  <r>
    <s v="CHE-78995-767"/>
    <x v="23"/>
    <s v="00888-74814-UZ"/>
    <s v="A-D-0.5"/>
    <n v="3"/>
    <x v="25"/>
    <s v="tgrizard1k@odnoklassniki.ru"/>
    <x v="1"/>
    <s v="Ara"/>
    <s v="D"/>
    <x v="1"/>
    <n v="5.97"/>
    <n v="17.91"/>
    <x v="2"/>
    <x v="2"/>
    <x v="1"/>
  </r>
  <r>
    <s v="RYZ-14633-602"/>
    <x v="21"/>
    <s v="14158-30713-OB"/>
    <s v="A-D-1"/>
    <n v="4"/>
    <x v="26"/>
    <s v=""/>
    <x v="1"/>
    <s v="Ara"/>
    <s v="D"/>
    <x v="0"/>
    <n v="9.9499999999999993"/>
    <n v="39.799999999999997"/>
    <x v="2"/>
    <x v="2"/>
    <x v="0"/>
  </r>
  <r>
    <s v="WOQ-36015-429"/>
    <x v="24"/>
    <s v="51427-89175-QJ"/>
    <s v="L-M-0.2"/>
    <n v="5"/>
    <x v="27"/>
    <s v="ccottingham1o@wikipedia.org"/>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bumpleby1u@soundcloud.com"/>
    <x v="0"/>
    <s v="Lib"/>
    <s v="L"/>
    <x v="3"/>
    <n v="4.7549999999999999"/>
    <n v="23.774999999999999"/>
    <x v="3"/>
    <x v="1"/>
    <x v="1"/>
  </r>
  <r>
    <s v="GFK-52063-244"/>
    <x v="26"/>
    <s v="44981-99666-XB"/>
    <s v="L-L-0.5"/>
    <n v="6"/>
    <x v="29"/>
    <s v="hgoulter1w@abc.net.au"/>
    <x v="2"/>
    <s v="Lib"/>
    <s v="L"/>
    <x v="1"/>
    <n v="9.51"/>
    <n v="57.06"/>
    <x v="3"/>
    <x v="1"/>
    <x v="0"/>
  </r>
  <r>
    <s v="AMM-79521-378"/>
    <x v="27"/>
    <s v="24825-51803-CQ"/>
    <s v="A-D-0.5"/>
    <n v="6"/>
    <x v="30"/>
    <s v="slist1y@mapquest.com"/>
    <x v="0"/>
    <s v="Ara"/>
    <s v="D"/>
    <x v="1"/>
    <n v="5.97"/>
    <n v="35.82"/>
    <x v="2"/>
    <x v="2"/>
    <x v="1"/>
  </r>
  <r>
    <s v="QUQ-90580-772"/>
    <x v="28"/>
    <s v="77634-13918-GJ"/>
    <s v="L-M-0.2"/>
    <n v="2"/>
    <x v="31"/>
    <s v=""/>
    <x v="0"/>
    <s v="Lib"/>
    <s v="M"/>
    <x v="3"/>
    <n v="4.3650000000000002"/>
    <n v="8.73"/>
    <x v="3"/>
    <x v="0"/>
    <x v="1"/>
  </r>
  <r>
    <s v="LGD-24408-274"/>
    <x v="29"/>
    <s v="13694-25001-LX"/>
    <s v="L-L-0.5"/>
    <n v="3"/>
    <x v="32"/>
    <s v="jrangall22@newsvine.com"/>
    <x v="0"/>
    <s v="Lib"/>
    <s v="L"/>
    <x v="1"/>
    <n v="9.51"/>
    <n v="28.53"/>
    <x v="3"/>
    <x v="1"/>
    <x v="1"/>
  </r>
  <r>
    <s v="HCT-95608-959"/>
    <x v="30"/>
    <s v="08523-01791-TI"/>
    <s v="R-M-2.5"/>
    <n v="5"/>
    <x v="33"/>
    <s v=""/>
    <x v="0"/>
    <s v="Rob"/>
    <s v="M"/>
    <x v="2"/>
    <n v="22.884999999999998"/>
    <n v="114.42499999999998"/>
    <x v="0"/>
    <x v="0"/>
    <x v="1"/>
  </r>
  <r>
    <s v="OFX-99147-470"/>
    <x v="31"/>
    <s v="49860-68865-AB"/>
    <s v="R-M-1"/>
    <n v="6"/>
    <x v="34"/>
    <s v="lmizzi26@rakuten.co.jp"/>
    <x v="0"/>
    <s v="Rob"/>
    <s v="M"/>
    <x v="0"/>
    <n v="9.9499999999999993"/>
    <n v="59.699999999999996"/>
    <x v="0"/>
    <x v="0"/>
    <x v="0"/>
  </r>
  <r>
    <s v="LUO-37559-016"/>
    <x v="32"/>
    <s v="21240-83132-SP"/>
    <s v="L-M-1"/>
    <n v="3"/>
    <x v="35"/>
    <s v="aarnow28@arizona.edu"/>
    <x v="0"/>
    <s v="Lib"/>
    <s v="M"/>
    <x v="0"/>
    <n v="14.55"/>
    <n v="43.650000000000006"/>
    <x v="3"/>
    <x v="0"/>
    <x v="1"/>
  </r>
  <r>
    <s v="XWC-20610-167"/>
    <x v="33"/>
    <s v="08350-81623-TF"/>
    <s v="E-D-0.2"/>
    <n v="2"/>
    <x v="36"/>
    <s v="bnaulls2a@tiny.cc"/>
    <x v="0"/>
    <s v="Exc"/>
    <s v="D"/>
    <x v="3"/>
    <n v="3.645"/>
    <n v="7.29"/>
    <x v="1"/>
    <x v="2"/>
    <x v="0"/>
  </r>
  <r>
    <s v="GPU-79113-136"/>
    <x v="34"/>
    <s v="73284-01385-SJ"/>
    <s v="R-D-0.2"/>
    <n v="3"/>
    <x v="37"/>
    <s v="zsherewood2c@apache.org"/>
    <x v="0"/>
    <s v="Rob"/>
    <s v="D"/>
    <x v="3"/>
    <n v="2.6849999999999996"/>
    <n v="8.0549999999999997"/>
    <x v="0"/>
    <x v="2"/>
    <x v="0"/>
  </r>
  <r>
    <s v="ULR-52653-960"/>
    <x v="35"/>
    <s v="04152-34436-IE"/>
    <s v="L-L-2.5"/>
    <n v="2"/>
    <x v="38"/>
    <s v="bmcamish2e@tripadvisor.com"/>
    <x v="0"/>
    <s v="Lib"/>
    <s v="L"/>
    <x v="2"/>
    <n v="36.454999999999998"/>
    <n v="72.91"/>
    <x v="3"/>
    <x v="1"/>
    <x v="1"/>
  </r>
  <r>
    <s v="HPI-42308-142"/>
    <x v="36"/>
    <s v="06631-86965-XP"/>
    <s v="E-M-0.5"/>
    <n v="2"/>
    <x v="39"/>
    <s v="egrise2g@cargocollective.com"/>
    <x v="0"/>
    <s v="Exc"/>
    <s v="M"/>
    <x v="1"/>
    <n v="8.25"/>
    <n v="16.5"/>
    <x v="1"/>
    <x v="0"/>
    <x v="0"/>
  </r>
  <r>
    <s v="XHI-30227-581"/>
    <x v="37"/>
    <s v="54619-08558-ZU"/>
    <s v="L-D-2.5"/>
    <n v="6"/>
    <x v="40"/>
    <s v=""/>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
    <x v="0"/>
    <s v="Ara"/>
    <s v="L"/>
    <x v="3"/>
    <n v="3.8849999999999998"/>
    <n v="7.77"/>
    <x v="2"/>
    <x v="1"/>
    <x v="0"/>
  </r>
  <r>
    <s v="DBU-81099-586"/>
    <x v="40"/>
    <s v="15770-27099-GX"/>
    <s v="A-D-2.5"/>
    <n v="4"/>
    <x v="43"/>
    <s v="vkirdsch2o@google.fr"/>
    <x v="0"/>
    <s v="Ara"/>
    <s v="D"/>
    <x v="2"/>
    <n v="22.884999999999998"/>
    <n v="91.539999999999992"/>
    <x v="2"/>
    <x v="2"/>
    <x v="1"/>
  </r>
  <r>
    <s v="PQA-54820-810"/>
    <x v="41"/>
    <s v="91460-04823-BX"/>
    <s v="A-L-1"/>
    <n v="3"/>
    <x v="44"/>
    <s v=""/>
    <x v="0"/>
    <s v="Ara"/>
    <s v="L"/>
    <x v="0"/>
    <n v="12.95"/>
    <n v="38.849999999999994"/>
    <x v="2"/>
    <x v="1"/>
    <x v="1"/>
  </r>
  <r>
    <s v="XKB-41924-202"/>
    <x v="42"/>
    <s v="45089-52817-WN"/>
    <s v="L-D-0.5"/>
    <n v="2"/>
    <x v="45"/>
    <s v=""/>
    <x v="0"/>
    <s v="Lib"/>
    <s v="D"/>
    <x v="1"/>
    <n v="7.77"/>
    <n v="15.54"/>
    <x v="3"/>
    <x v="2"/>
    <x v="1"/>
  </r>
  <r>
    <s v="DWZ-69106-473"/>
    <x v="43"/>
    <s v="76447-50326-IC"/>
    <s v="L-L-2.5"/>
    <n v="4"/>
    <x v="46"/>
    <s v="daizikovitz2u@answers.com"/>
    <x v="1"/>
    <s v="Lib"/>
    <s v="L"/>
    <x v="2"/>
    <n v="36.454999999999998"/>
    <n v="145.82"/>
    <x v="3"/>
    <x v="1"/>
    <x v="0"/>
  </r>
  <r>
    <s v="YHV-68700-050"/>
    <x v="44"/>
    <s v="26333-67911-OL"/>
    <s v="R-M-0.5"/>
    <n v="5"/>
    <x v="47"/>
    <s v="epriddis2w@nationalgeographic.com"/>
    <x v="2"/>
    <s v="Rob"/>
    <s v="M"/>
    <x v="1"/>
    <n v="5.97"/>
    <n v="29.849999999999998"/>
    <x v="0"/>
    <x v="0"/>
    <x v="1"/>
  </r>
  <r>
    <s v="YHV-68700-050"/>
    <x v="44"/>
    <s v="26333-67911-OL"/>
    <s v="L-L-2.5"/>
    <n v="2"/>
    <x v="47"/>
    <s v="qveel2x@jugem.jp"/>
    <x v="2"/>
    <s v="Lib"/>
    <s v="L"/>
    <x v="2"/>
    <n v="36.454999999999998"/>
    <n v="72.91"/>
    <x v="3"/>
    <x v="1"/>
    <x v="1"/>
  </r>
  <r>
    <s v="KRB-88066-642"/>
    <x v="45"/>
    <s v="22107-86640-SB"/>
    <s v="L-M-1"/>
    <n v="5"/>
    <x v="48"/>
    <s v=""/>
    <x v="0"/>
    <s v="Lib"/>
    <s v="M"/>
    <x v="0"/>
    <n v="14.55"/>
    <n v="72.75"/>
    <x v="3"/>
    <x v="0"/>
    <x v="1"/>
  </r>
  <r>
    <s v="LQU-08404-173"/>
    <x v="46"/>
    <s v="09960-34242-LZ"/>
    <s v="L-L-1"/>
    <n v="3"/>
    <x v="49"/>
    <s v="mredgrave32@cargocollective.com"/>
    <x v="0"/>
    <s v="Lib"/>
    <s v="L"/>
    <x v="0"/>
    <n v="15.85"/>
    <n v="47.55"/>
    <x v="3"/>
    <x v="1"/>
    <x v="1"/>
  </r>
  <r>
    <s v="CWK-60159-881"/>
    <x v="47"/>
    <s v="04671-85591-RT"/>
    <s v="E-D-0.2"/>
    <n v="3"/>
    <x v="50"/>
    <s v="scritchlow34@un.org"/>
    <x v="0"/>
    <s v="Exc"/>
    <s v="D"/>
    <x v="3"/>
    <n v="3.645"/>
    <n v="10.935"/>
    <x v="1"/>
    <x v="2"/>
    <x v="0"/>
  </r>
  <r>
    <s v="EEG-74197-843"/>
    <x v="48"/>
    <s v="25729-68859-UA"/>
    <s v="E-L-1"/>
    <n v="4"/>
    <x v="51"/>
    <s v=""/>
    <x v="0"/>
    <s v="Exc"/>
    <s v="L"/>
    <x v="0"/>
    <n v="14.85"/>
    <n v="59.4"/>
    <x v="1"/>
    <x v="1"/>
    <x v="1"/>
  </r>
  <r>
    <s v="UCZ-59708-525"/>
    <x v="49"/>
    <s v="05501-86351-NX"/>
    <s v="L-D-2.5"/>
    <n v="3"/>
    <x v="52"/>
    <s v="gstandley38@dion.ne.jp"/>
    <x v="0"/>
    <s v="Lib"/>
    <s v="D"/>
    <x v="2"/>
    <n v="29.784999999999997"/>
    <n v="89.35499999999999"/>
    <x v="3"/>
    <x v="2"/>
    <x v="0"/>
  </r>
  <r>
    <s v="HUB-47311-849"/>
    <x v="50"/>
    <s v="04521-04300-OK"/>
    <s v="L-M-0.5"/>
    <n v="3"/>
    <x v="53"/>
    <s v="myallop3a@fema.gov"/>
    <x v="0"/>
    <s v="Lib"/>
    <s v="M"/>
    <x v="1"/>
    <n v="8.73"/>
    <n v="26.19"/>
    <x v="3"/>
    <x v="0"/>
    <x v="0"/>
  </r>
  <r>
    <s v="WYM-17686-694"/>
    <x v="51"/>
    <s v="58689-55264-VK"/>
    <s v="A-D-2.5"/>
    <n v="5"/>
    <x v="54"/>
    <s v="ehows3c@devhub.com"/>
    <x v="0"/>
    <s v="Ara"/>
    <s v="D"/>
    <x v="2"/>
    <n v="22.884999999999998"/>
    <n v="114.42499999999998"/>
    <x v="2"/>
    <x v="2"/>
    <x v="1"/>
  </r>
  <r>
    <s v="ZYQ-15797-695"/>
    <x v="52"/>
    <s v="79436-73011-MM"/>
    <s v="R-D-0.5"/>
    <n v="5"/>
    <x v="55"/>
    <s v="mludwell3e@blogger.com"/>
    <x v="2"/>
    <s v="Rob"/>
    <s v="D"/>
    <x v="1"/>
    <n v="5.3699999999999992"/>
    <n v="26.849999999999994"/>
    <x v="0"/>
    <x v="2"/>
    <x v="0"/>
  </r>
  <r>
    <s v="EEJ-16185-108"/>
    <x v="53"/>
    <s v="65552-60476-KY"/>
    <s v="L-L-0.2"/>
    <n v="5"/>
    <x v="56"/>
    <s v="srodliff3g@ted.com"/>
    <x v="0"/>
    <s v="Lib"/>
    <s v="L"/>
    <x v="3"/>
    <n v="4.7549999999999999"/>
    <n v="23.774999999999999"/>
    <x v="3"/>
    <x v="1"/>
    <x v="0"/>
  </r>
  <r>
    <s v="RWR-77888-800"/>
    <x v="54"/>
    <s v="69904-02729-YS"/>
    <s v="A-M-0.5"/>
    <n v="1"/>
    <x v="57"/>
    <s v="hsynnot3i@about.com"/>
    <x v="0"/>
    <s v="Ara"/>
    <s v="M"/>
    <x v="1"/>
    <n v="6.75"/>
    <n v="6.75"/>
    <x v="2"/>
    <x v="0"/>
    <x v="1"/>
  </r>
  <r>
    <s v="LHN-75209-742"/>
    <x v="55"/>
    <s v="01433-04270-AX"/>
    <s v="R-M-0.5"/>
    <n v="6"/>
    <x v="58"/>
    <s v="twoofinden3k@businesswire.com"/>
    <x v="0"/>
    <s v="Rob"/>
    <s v="M"/>
    <x v="1"/>
    <n v="5.97"/>
    <n v="35.82"/>
    <x v="0"/>
    <x v="0"/>
    <x v="0"/>
  </r>
  <r>
    <s v="TIR-71396-998"/>
    <x v="56"/>
    <s v="14204-14186-LA"/>
    <s v="R-D-2.5"/>
    <n v="4"/>
    <x v="59"/>
    <s v=""/>
    <x v="0"/>
    <s v="Rob"/>
    <s v="D"/>
    <x v="2"/>
    <n v="20.584999999999997"/>
    <n v="82.339999999999989"/>
    <x v="0"/>
    <x v="2"/>
    <x v="0"/>
  </r>
  <r>
    <s v="RXF-37618-213"/>
    <x v="57"/>
    <s v="32948-34398-HC"/>
    <s v="R-L-0.5"/>
    <n v="1"/>
    <x v="60"/>
    <s v="orobins3o@salon.com"/>
    <x v="0"/>
    <s v="Rob"/>
    <s v="L"/>
    <x v="1"/>
    <n v="7.169999999999999"/>
    <n v="7.169999999999999"/>
    <x v="0"/>
    <x v="1"/>
    <x v="0"/>
  </r>
  <r>
    <s v="ANM-16388-634"/>
    <x v="58"/>
    <s v="77343-52608-FF"/>
    <s v="L-L-0.2"/>
    <n v="2"/>
    <x v="61"/>
    <s v=""/>
    <x v="0"/>
    <s v="Lib"/>
    <s v="L"/>
    <x v="3"/>
    <n v="4.7549999999999999"/>
    <n v="9.51"/>
    <x v="3"/>
    <x v="1"/>
    <x v="1"/>
  </r>
  <r>
    <s v="WYL-29300-070"/>
    <x v="59"/>
    <s v="42770-36274-QA"/>
    <s v="R-M-0.2"/>
    <n v="1"/>
    <x v="62"/>
    <s v="lkeenleyside3s@topsy.com"/>
    <x v="0"/>
    <s v="Rob"/>
    <s v="M"/>
    <x v="3"/>
    <n v="2.9849999999999999"/>
    <n v="2.9849999999999999"/>
    <x v="0"/>
    <x v="0"/>
    <x v="1"/>
  </r>
  <r>
    <s v="JHW-74554-805"/>
    <x v="60"/>
    <s v="14103-58987-ZU"/>
    <s v="R-M-1"/>
    <n v="6"/>
    <x v="63"/>
    <s v=""/>
    <x v="2"/>
    <s v="Rob"/>
    <s v="M"/>
    <x v="0"/>
    <n v="9.9499999999999993"/>
    <n v="59.699999999999996"/>
    <x v="0"/>
    <x v="0"/>
    <x v="0"/>
  </r>
  <r>
    <s v="KYS-27063-603"/>
    <x v="61"/>
    <s v="69958-32065-SW"/>
    <s v="E-L-2.5"/>
    <n v="4"/>
    <x v="64"/>
    <s v="vkundt3w@bigcartel.com"/>
    <x v="0"/>
    <s v="Exc"/>
    <s v="L"/>
    <x v="2"/>
    <n v="34.154999999999994"/>
    <n v="136.61999999999998"/>
    <x v="1"/>
    <x v="1"/>
    <x v="1"/>
  </r>
  <r>
    <s v="GAZ-58626-277"/>
    <x v="62"/>
    <s v="69533-84907-FA"/>
    <s v="L-L-0.2"/>
    <n v="2"/>
    <x v="65"/>
    <s v=""/>
    <x v="1"/>
    <s v="Lib"/>
    <s v="L"/>
    <x v="3"/>
    <n v="4.7549999999999999"/>
    <n v="9.51"/>
    <x v="3"/>
    <x v="1"/>
    <x v="1"/>
  </r>
  <r>
    <s v="RPJ-37787-335"/>
    <x v="63"/>
    <s v="76005-95461-CI"/>
    <s v="A-M-2.5"/>
    <n v="3"/>
    <x v="66"/>
    <s v="wkeyse40@apple.com"/>
    <x v="0"/>
    <s v="Ara"/>
    <s v="M"/>
    <x v="2"/>
    <n v="25.874999999999996"/>
    <n v="77.624999999999986"/>
    <x v="2"/>
    <x v="0"/>
    <x v="1"/>
  </r>
  <r>
    <s v="LEF-83057-763"/>
    <x v="64"/>
    <s v="15395-90855-VB"/>
    <s v="L-M-0.2"/>
    <n v="5"/>
    <x v="67"/>
    <s v="lfrancisco42@fema.gov"/>
    <x v="0"/>
    <s v="Lib"/>
    <s v="M"/>
    <x v="3"/>
    <n v="4.3650000000000002"/>
    <n v="21.825000000000003"/>
    <x v="3"/>
    <x v="0"/>
    <x v="0"/>
  </r>
  <r>
    <s v="RPW-36123-215"/>
    <x v="65"/>
    <s v="80640-45811-LB"/>
    <s v="E-L-0.5"/>
    <n v="2"/>
    <x v="68"/>
    <s v="gskingle44@clickbank.net"/>
    <x v="0"/>
    <s v="Exc"/>
    <s v="L"/>
    <x v="1"/>
    <n v="8.91"/>
    <n v="17.82"/>
    <x v="1"/>
    <x v="1"/>
    <x v="0"/>
  </r>
  <r>
    <s v="WLL-59044-117"/>
    <x v="66"/>
    <s v="28476-04082-GR"/>
    <s v="R-D-1"/>
    <n v="6"/>
    <x v="69"/>
    <s v="jbalsillie46@princeton.edu"/>
    <x v="1"/>
    <s v="Rob"/>
    <s v="D"/>
    <x v="0"/>
    <n v="8.9499999999999993"/>
    <n v="53.699999999999996"/>
    <x v="0"/>
    <x v="2"/>
    <x v="0"/>
  </r>
  <r>
    <s v="AWT-22827-563"/>
    <x v="67"/>
    <s v="12018-75670-EU"/>
    <s v="R-L-0.2"/>
    <n v="1"/>
    <x v="70"/>
    <s v="bleffek48@ning.com"/>
    <x v="1"/>
    <s v="Rob"/>
    <s v="L"/>
    <x v="3"/>
    <n v="3.5849999999999995"/>
    <n v="3.5849999999999995"/>
    <x v="0"/>
    <x v="1"/>
    <x v="0"/>
  </r>
  <r>
    <s v="QLM-07145-668"/>
    <x v="68"/>
    <s v="86437-17399-FK"/>
    <s v="E-D-0.2"/>
    <n v="2"/>
    <x v="71"/>
    <s v="jpray4a@youtube.com"/>
    <x v="0"/>
    <s v="Exc"/>
    <s v="D"/>
    <x v="3"/>
    <n v="3.645"/>
    <n v="7.29"/>
    <x v="1"/>
    <x v="2"/>
    <x v="1"/>
  </r>
  <r>
    <s v="HVQ-64398-930"/>
    <x v="69"/>
    <s v="62979-53167-ML"/>
    <s v="A-M-0.5"/>
    <n v="6"/>
    <x v="72"/>
    <s v="fkeinrat4c@dailymail.co.uk"/>
    <x v="0"/>
    <s v="Ara"/>
    <s v="M"/>
    <x v="1"/>
    <n v="6.75"/>
    <n v="40.5"/>
    <x v="2"/>
    <x v="0"/>
    <x v="0"/>
  </r>
  <r>
    <s v="WRT-40778-247"/>
    <x v="70"/>
    <s v="54810-81899-HL"/>
    <s v="R-L-1"/>
    <n v="4"/>
    <x v="73"/>
    <s v=""/>
    <x v="0"/>
    <s v="Rob"/>
    <s v="L"/>
    <x v="0"/>
    <n v="11.95"/>
    <n v="47.8"/>
    <x v="0"/>
    <x v="1"/>
    <x v="1"/>
  </r>
  <r>
    <s v="SUB-13006-125"/>
    <x v="71"/>
    <s v="26103-41504-IB"/>
    <s v="A-L-0.5"/>
    <n v="5"/>
    <x v="74"/>
    <s v="kswede4g@addthis.com"/>
    <x v="0"/>
    <s v="Ara"/>
    <s v="L"/>
    <x v="1"/>
    <n v="7.77"/>
    <n v="38.849999999999994"/>
    <x v="2"/>
    <x v="1"/>
    <x v="0"/>
  </r>
  <r>
    <s v="CQM-49696-263"/>
    <x v="72"/>
    <s v="76534-45229-SG"/>
    <s v="L-L-2.5"/>
    <n v="3"/>
    <x v="75"/>
    <s v="dtift4i@netvibes.com"/>
    <x v="0"/>
    <s v="Lib"/>
    <s v="L"/>
    <x v="2"/>
    <n v="36.454999999999998"/>
    <n v="109.36499999999999"/>
    <x v="3"/>
    <x v="1"/>
    <x v="0"/>
  </r>
  <r>
    <s v="KXN-85094-246"/>
    <x v="73"/>
    <s v="81744-27332-RR"/>
    <s v="L-M-2.5"/>
    <n v="3"/>
    <x v="76"/>
    <s v="cfeye4k@google.co.jp"/>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
    <x v="0"/>
    <s v="Lib"/>
    <s v="L"/>
    <x v="1"/>
    <n v="9.51"/>
    <n v="9.51"/>
    <x v="3"/>
    <x v="1"/>
    <x v="1"/>
  </r>
  <r>
    <s v="XXJ-47000-307"/>
    <x v="76"/>
    <s v="31582-23562-FM"/>
    <s v="A-L-2.5"/>
    <n v="3"/>
    <x v="79"/>
    <s v="searley4q@youku.com"/>
    <x v="0"/>
    <s v="Ara"/>
    <s v="L"/>
    <x v="2"/>
    <n v="29.784999999999997"/>
    <n v="89.35499999999999"/>
    <x v="2"/>
    <x v="1"/>
    <x v="1"/>
  </r>
  <r>
    <s v="XXJ-47000-307"/>
    <x v="76"/>
    <s v="31582-23562-FM"/>
    <s v="A-D-0.2"/>
    <n v="4"/>
    <x v="79"/>
    <s v="mchamberlayne4r@bigcartel.com"/>
    <x v="0"/>
    <s v="Ara"/>
    <s v="D"/>
    <x v="3"/>
    <n v="2.9849999999999999"/>
    <n v="11.94"/>
    <x v="2"/>
    <x v="2"/>
    <x v="1"/>
  </r>
  <r>
    <s v="ZDK-82166-357"/>
    <x v="77"/>
    <s v="81431-12577-VD"/>
    <s v="A-M-1"/>
    <n v="3"/>
    <x v="80"/>
    <s v=""/>
    <x v="0"/>
    <s v="Ara"/>
    <s v="M"/>
    <x v="0"/>
    <n v="11.25"/>
    <n v="33.75"/>
    <x v="2"/>
    <x v="0"/>
    <x v="1"/>
  </r>
  <r>
    <s v="IHN-19982-362"/>
    <x v="78"/>
    <s v="68894-91205-MP"/>
    <s v="R-L-1"/>
    <n v="3"/>
    <x v="81"/>
    <s v="othynne4w@auda.org.au"/>
    <x v="0"/>
    <s v="Rob"/>
    <s v="L"/>
    <x v="0"/>
    <n v="11.95"/>
    <n v="35.849999999999994"/>
    <x v="0"/>
    <x v="1"/>
    <x v="1"/>
  </r>
  <r>
    <s v="VMT-10030-889"/>
    <x v="79"/>
    <s v="87602-55754-VN"/>
    <s v="A-L-1"/>
    <n v="6"/>
    <x v="82"/>
    <s v="kmelloi4y@imdb.com"/>
    <x v="0"/>
    <s v="Ara"/>
    <s v="L"/>
    <x v="0"/>
    <n v="12.95"/>
    <n v="77.699999999999989"/>
    <x v="2"/>
    <x v="1"/>
    <x v="1"/>
  </r>
  <r>
    <s v="NHL-11063-100"/>
    <x v="80"/>
    <s v="39181-35745-WH"/>
    <s v="A-L-1"/>
    <n v="4"/>
    <x v="83"/>
    <s v="amussen50@51.la"/>
    <x v="1"/>
    <s v="Ara"/>
    <s v="L"/>
    <x v="0"/>
    <n v="12.95"/>
    <n v="51.8"/>
    <x v="2"/>
    <x v="1"/>
    <x v="0"/>
  </r>
  <r>
    <s v="ROV-87448-086"/>
    <x v="81"/>
    <s v="30381-64762-NG"/>
    <s v="A-M-2.5"/>
    <n v="4"/>
    <x v="84"/>
    <s v="amundford52@nbcnews.com"/>
    <x v="0"/>
    <s v="Ara"/>
    <s v="M"/>
    <x v="2"/>
    <n v="25.874999999999996"/>
    <n v="103.49999999999999"/>
    <x v="2"/>
    <x v="0"/>
    <x v="1"/>
  </r>
  <r>
    <s v="DGY-35773-612"/>
    <x v="82"/>
    <s v="17503-27693-ZH"/>
    <s v="E-L-1"/>
    <n v="3"/>
    <x v="85"/>
    <s v="iblazewicz54@thetimes.co.uk"/>
    <x v="0"/>
    <s v="Exc"/>
    <s v="L"/>
    <x v="0"/>
    <n v="14.85"/>
    <n v="44.55"/>
    <x v="1"/>
    <x v="1"/>
    <x v="0"/>
  </r>
  <r>
    <s v="YWH-50638-556"/>
    <x v="83"/>
    <s v="89442-35633-HJ"/>
    <s v="E-L-0.5"/>
    <n v="4"/>
    <x v="86"/>
    <s v="mmeriet56@noaa.gov"/>
    <x v="2"/>
    <s v="Exc"/>
    <s v="L"/>
    <x v="1"/>
    <n v="8.91"/>
    <n v="35.64"/>
    <x v="1"/>
    <x v="1"/>
    <x v="0"/>
  </r>
  <r>
    <s v="ISL-11200-600"/>
    <x v="84"/>
    <s v="13654-85265-IL"/>
    <s v="A-D-0.2"/>
    <n v="6"/>
    <x v="87"/>
    <s v="akitchingham58@com.com"/>
    <x v="1"/>
    <s v="Ara"/>
    <s v="D"/>
    <x v="3"/>
    <n v="2.9849999999999999"/>
    <n v="17.91"/>
    <x v="2"/>
    <x v="2"/>
    <x v="0"/>
  </r>
  <r>
    <s v="LBZ-75997-047"/>
    <x v="85"/>
    <s v="40946-22090-FP"/>
    <s v="A-M-2.5"/>
    <n v="6"/>
    <x v="88"/>
    <s v="mprinn5a@usa.gov"/>
    <x v="0"/>
    <s v="Ara"/>
    <s v="M"/>
    <x v="2"/>
    <n v="25.874999999999996"/>
    <n v="155.24999999999997"/>
    <x v="2"/>
    <x v="0"/>
    <x v="1"/>
  </r>
  <r>
    <s v="EUH-08089-954"/>
    <x v="86"/>
    <s v="29050-93691-TS"/>
    <s v="A-D-0.2"/>
    <n v="2"/>
    <x v="89"/>
    <s v="ppetrushanko5c@blinklist.com"/>
    <x v="0"/>
    <s v="Ara"/>
    <s v="D"/>
    <x v="3"/>
    <n v="2.9849999999999999"/>
    <n v="5.97"/>
    <x v="2"/>
    <x v="2"/>
    <x v="1"/>
  </r>
  <r>
    <s v="BLD-12227-251"/>
    <x v="87"/>
    <s v="64395-74865-WF"/>
    <s v="A-M-0.5"/>
    <n v="2"/>
    <x v="90"/>
    <s v="elaird5e@bing.com"/>
    <x v="0"/>
    <s v="Ara"/>
    <s v="M"/>
    <x v="1"/>
    <n v="6.75"/>
    <n v="13.5"/>
    <x v="2"/>
    <x v="0"/>
    <x v="1"/>
  </r>
  <r>
    <s v="OPY-30711-853"/>
    <x v="25"/>
    <s v="81861-66046-SU"/>
    <s v="A-D-0.2"/>
    <n v="1"/>
    <x v="91"/>
    <s v="ncuttler5g@parallels.com"/>
    <x v="1"/>
    <s v="Ara"/>
    <s v="D"/>
    <x v="3"/>
    <n v="2.9849999999999999"/>
    <n v="2.9849999999999999"/>
    <x v="2"/>
    <x v="2"/>
    <x v="1"/>
  </r>
  <r>
    <s v="DBC-44122-300"/>
    <x v="88"/>
    <s v="13366-78506-KP"/>
    <s v="L-M-0.2"/>
    <n v="3"/>
    <x v="92"/>
    <s v="jmunnings5i@springer.com"/>
    <x v="0"/>
    <s v="Lib"/>
    <s v="M"/>
    <x v="3"/>
    <n v="4.3650000000000002"/>
    <n v="13.095000000000001"/>
    <x v="3"/>
    <x v="0"/>
    <x v="0"/>
  </r>
  <r>
    <s v="FJQ-60035-234"/>
    <x v="89"/>
    <s v="08847-29858-HN"/>
    <s v="A-L-0.2"/>
    <n v="2"/>
    <x v="93"/>
    <s v="idunwoody5k@sourceforge.net"/>
    <x v="0"/>
    <s v="Ara"/>
    <s v="L"/>
    <x v="3"/>
    <n v="3.8849999999999998"/>
    <n v="7.77"/>
    <x v="2"/>
    <x v="1"/>
    <x v="0"/>
  </r>
  <r>
    <s v="HSF-66926-425"/>
    <x v="90"/>
    <s v="00539-42510-RY"/>
    <s v="L-D-2.5"/>
    <n v="5"/>
    <x v="94"/>
    <s v="tfelip5m@typepad.com"/>
    <x v="1"/>
    <s v="Lib"/>
    <s v="D"/>
    <x v="2"/>
    <n v="29.784999999999997"/>
    <n v="148.92499999999998"/>
    <x v="3"/>
    <x v="2"/>
    <x v="0"/>
  </r>
  <r>
    <s v="LQG-41416-375"/>
    <x v="91"/>
    <s v="45190-08727-NV"/>
    <s v="L-D-1"/>
    <n v="3"/>
    <x v="95"/>
    <s v=""/>
    <x v="1"/>
    <s v="Lib"/>
    <s v="D"/>
    <x v="0"/>
    <n v="12.95"/>
    <n v="38.849999999999994"/>
    <x v="3"/>
    <x v="2"/>
    <x v="0"/>
  </r>
  <r>
    <s v="VZO-97265-841"/>
    <x v="92"/>
    <s v="87049-37901-FU"/>
    <s v="R-M-0.2"/>
    <n v="4"/>
    <x v="96"/>
    <s v="npoolman5q@howstuffworks.com"/>
    <x v="0"/>
    <s v="Rob"/>
    <s v="M"/>
    <x v="3"/>
    <n v="2.9849999999999999"/>
    <n v="11.94"/>
    <x v="0"/>
    <x v="0"/>
    <x v="1"/>
  </r>
  <r>
    <s v="MOR-12987-399"/>
    <x v="93"/>
    <s v="34015-31593-JC"/>
    <s v="L-M-1"/>
    <n v="6"/>
    <x v="97"/>
    <s v="chalfhide5s@google.ru"/>
    <x v="0"/>
    <s v="Lib"/>
    <s v="M"/>
    <x v="0"/>
    <n v="14.55"/>
    <n v="87.300000000000011"/>
    <x v="3"/>
    <x v="0"/>
    <x v="1"/>
  </r>
  <r>
    <s v="UOA-23786-489"/>
    <x v="94"/>
    <s v="90305-50099-SV"/>
    <s v="A-M-0.5"/>
    <n v="6"/>
    <x v="98"/>
    <s v="aattwater5u@wikia.com"/>
    <x v="0"/>
    <s v="Ara"/>
    <s v="M"/>
    <x v="1"/>
    <n v="6.75"/>
    <n v="40.5"/>
    <x v="2"/>
    <x v="0"/>
    <x v="0"/>
  </r>
  <r>
    <s v="AJL-52941-018"/>
    <x v="95"/>
    <s v="55871-61935-MF"/>
    <s v="E-D-1"/>
    <n v="2"/>
    <x v="99"/>
    <s v="dcamilletti5w@businesswire.com"/>
    <x v="0"/>
    <s v="Exc"/>
    <s v="D"/>
    <x v="0"/>
    <n v="12.15"/>
    <n v="24.3"/>
    <x v="1"/>
    <x v="2"/>
    <x v="1"/>
  </r>
  <r>
    <s v="XSZ-84273-421"/>
    <x v="96"/>
    <s v="15405-60469-TM"/>
    <s v="R-M-0.5"/>
    <n v="3"/>
    <x v="100"/>
    <s v="mhame5y@newsvine.com"/>
    <x v="0"/>
    <s v="Rob"/>
    <s v="M"/>
    <x v="1"/>
    <n v="5.97"/>
    <n v="17.91"/>
    <x v="0"/>
    <x v="0"/>
    <x v="0"/>
  </r>
  <r>
    <s v="NUN-48214-216"/>
    <x v="97"/>
    <s v="06953-94794-FB"/>
    <s v="A-M-0.5"/>
    <n v="4"/>
    <x v="101"/>
    <s v="asnowding60@comsenz.com"/>
    <x v="0"/>
    <s v="Ara"/>
    <s v="M"/>
    <x v="1"/>
    <n v="6.75"/>
    <n v="27"/>
    <x v="2"/>
    <x v="0"/>
    <x v="1"/>
  </r>
  <r>
    <s v="AKV-93064-769"/>
    <x v="98"/>
    <s v="22305-40299-CY"/>
    <s v="L-D-0.5"/>
    <n v="1"/>
    <x v="102"/>
    <s v="rfurman62@t.co"/>
    <x v="0"/>
    <s v="Lib"/>
    <s v="D"/>
    <x v="1"/>
    <n v="7.77"/>
    <n v="7.77"/>
    <x v="3"/>
    <x v="2"/>
    <x v="0"/>
  </r>
  <r>
    <s v="BRB-40903-533"/>
    <x v="99"/>
    <s v="09020-56774-GU"/>
    <s v="E-L-0.2"/>
    <n v="3"/>
    <x v="103"/>
    <s v="mpercifull64@netlog.com"/>
    <x v="0"/>
    <s v="Exc"/>
    <s v="L"/>
    <x v="3"/>
    <n v="4.4550000000000001"/>
    <n v="13.365"/>
    <x v="1"/>
    <x v="1"/>
    <x v="0"/>
  </r>
  <r>
    <s v="GPR-19973-483"/>
    <x v="100"/>
    <s v="92926-08470-YS"/>
    <s v="R-D-0.5"/>
    <n v="5"/>
    <x v="104"/>
    <s v="wedinborough66@github.io"/>
    <x v="0"/>
    <s v="Rob"/>
    <s v="D"/>
    <x v="1"/>
    <n v="5.3699999999999992"/>
    <n v="26.849999999999994"/>
    <x v="0"/>
    <x v="2"/>
    <x v="1"/>
  </r>
  <r>
    <s v="XIY-43041-882"/>
    <x v="101"/>
    <s v="07250-63194-JO"/>
    <s v="A-M-1"/>
    <n v="1"/>
    <x v="105"/>
    <s v="kbromehead68@un.org"/>
    <x v="0"/>
    <s v="Ara"/>
    <s v="M"/>
    <x v="0"/>
    <n v="11.25"/>
    <n v="11.25"/>
    <x v="2"/>
    <x v="0"/>
    <x v="1"/>
  </r>
  <r>
    <s v="YGY-98425-969"/>
    <x v="102"/>
    <s v="63787-96257-TQ"/>
    <s v="L-M-1"/>
    <n v="1"/>
    <x v="106"/>
    <s v="ahutchens6a@amazonaws.com"/>
    <x v="1"/>
    <s v="Lib"/>
    <s v="M"/>
    <x v="0"/>
    <n v="14.55"/>
    <n v="14.55"/>
    <x v="3"/>
    <x v="0"/>
    <x v="1"/>
  </r>
  <r>
    <s v="MSB-08397-648"/>
    <x v="103"/>
    <s v="49530-25460-RW"/>
    <s v="R-L-0.2"/>
    <n v="4"/>
    <x v="107"/>
    <s v="bmathon6c@barnesandnoble.com"/>
    <x v="0"/>
    <s v="Rob"/>
    <s v="L"/>
    <x v="3"/>
    <n v="3.5849999999999995"/>
    <n v="14.339999999999998"/>
    <x v="0"/>
    <x v="1"/>
    <x v="1"/>
  </r>
  <r>
    <s v="WDR-06028-345"/>
    <x v="104"/>
    <s v="66508-21373-OQ"/>
    <s v="L-L-1"/>
    <n v="1"/>
    <x v="108"/>
    <s v="pcutchie6e@globo.com"/>
    <x v="2"/>
    <s v="Lib"/>
    <s v="L"/>
    <x v="0"/>
    <n v="15.85"/>
    <n v="15.85"/>
    <x v="3"/>
    <x v="1"/>
    <x v="1"/>
  </r>
  <r>
    <s v="MXM-42948-061"/>
    <x v="105"/>
    <s v="20203-03950-FY"/>
    <s v="L-L-0.2"/>
    <n v="4"/>
    <x v="109"/>
    <s v="cgheraldi6g@opera.com"/>
    <x v="1"/>
    <s v="Lib"/>
    <s v="L"/>
    <x v="3"/>
    <n v="4.7549999999999999"/>
    <n v="19.02"/>
    <x v="3"/>
    <x v="1"/>
    <x v="0"/>
  </r>
  <r>
    <s v="MGQ-98961-173"/>
    <x v="11"/>
    <s v="83895-90735-XH"/>
    <s v="L-L-0.5"/>
    <n v="4"/>
    <x v="110"/>
    <s v="tsutty6i@google.es"/>
    <x v="0"/>
    <s v="Lib"/>
    <s v="L"/>
    <x v="1"/>
    <n v="9.51"/>
    <n v="38.04"/>
    <x v="3"/>
    <x v="1"/>
    <x v="1"/>
  </r>
  <r>
    <s v="RFH-64349-897"/>
    <x v="106"/>
    <s v="61954-61462-RJ"/>
    <s v="E-D-0.5"/>
    <n v="3"/>
    <x v="111"/>
    <s v="charce6k@cafepress.com"/>
    <x v="0"/>
    <s v="Exc"/>
    <s v="D"/>
    <x v="1"/>
    <n v="7.29"/>
    <n v="21.87"/>
    <x v="1"/>
    <x v="2"/>
    <x v="0"/>
  </r>
  <r>
    <s v="TKL-20738-660"/>
    <x v="107"/>
    <s v="47939-53158-LS"/>
    <s v="E-M-0.2"/>
    <n v="1"/>
    <x v="112"/>
    <s v="fdrysdale6m@symantec.com"/>
    <x v="0"/>
    <s v="Exc"/>
    <s v="M"/>
    <x v="3"/>
    <n v="4.125"/>
    <n v="4.125"/>
    <x v="1"/>
    <x v="0"/>
    <x v="1"/>
  </r>
  <r>
    <s v="TKL-20738-660"/>
    <x v="107"/>
    <s v="47939-53158-LS"/>
    <s v="A-L-0.2"/>
    <n v="1"/>
    <x v="112"/>
    <s v="dmagowan6n@fc2.com"/>
    <x v="0"/>
    <s v="Ara"/>
    <s v="L"/>
    <x v="3"/>
    <n v="3.8849999999999998"/>
    <n v="3.8849999999999998"/>
    <x v="2"/>
    <x v="1"/>
    <x v="1"/>
  </r>
  <r>
    <s v="TKL-20738-660"/>
    <x v="107"/>
    <s v="47939-53158-LS"/>
    <s v="E-M-1"/>
    <n v="5"/>
    <x v="112"/>
    <s v=""/>
    <x v="0"/>
    <s v="Exc"/>
    <s v="M"/>
    <x v="0"/>
    <n v="13.75"/>
    <n v="68.75"/>
    <x v="1"/>
    <x v="0"/>
    <x v="1"/>
  </r>
  <r>
    <s v="GOW-03198-575"/>
    <x v="108"/>
    <s v="61513-27752-FA"/>
    <s v="A-D-0.5"/>
    <n v="4"/>
    <x v="113"/>
    <s v="eyurkov6s@hud.gov"/>
    <x v="0"/>
    <s v="Ara"/>
    <s v="D"/>
    <x v="1"/>
    <n v="5.97"/>
    <n v="23.88"/>
    <x v="2"/>
    <x v="2"/>
    <x v="0"/>
  </r>
  <r>
    <s v="QJB-90477-635"/>
    <x v="109"/>
    <s v="89714-19856-WX"/>
    <s v="L-L-2.5"/>
    <n v="4"/>
    <x v="114"/>
    <s v="gbentjens6u@netlog.com"/>
    <x v="0"/>
    <s v="Lib"/>
    <s v="L"/>
    <x v="2"/>
    <n v="36.454999999999998"/>
    <n v="145.82"/>
    <x v="3"/>
    <x v="1"/>
    <x v="1"/>
  </r>
  <r>
    <s v="MWP-46239-785"/>
    <x v="110"/>
    <s v="87979-56781-YV"/>
    <s v="L-M-0.2"/>
    <n v="5"/>
    <x v="115"/>
    <s v="lentwistle6w@omniture.com"/>
    <x v="0"/>
    <s v="Lib"/>
    <s v="M"/>
    <x v="3"/>
    <n v="4.3650000000000002"/>
    <n v="21.825000000000003"/>
    <x v="3"/>
    <x v="0"/>
    <x v="0"/>
  </r>
  <r>
    <s v="QDV-03406-248"/>
    <x v="111"/>
    <s v="74126-88836-KA"/>
    <s v="L-M-0.5"/>
    <n v="3"/>
    <x v="116"/>
    <s v="macott6y@pagesperso-orange.fr"/>
    <x v="1"/>
    <s v="Lib"/>
    <s v="M"/>
    <x v="1"/>
    <n v="8.73"/>
    <n v="26.19"/>
    <x v="3"/>
    <x v="0"/>
    <x v="0"/>
  </r>
  <r>
    <s v="GPH-40635-105"/>
    <x v="112"/>
    <s v="37397-05992-VO"/>
    <s v="A-M-1"/>
    <n v="1"/>
    <x v="117"/>
    <s v=""/>
    <x v="0"/>
    <s v="Ara"/>
    <s v="M"/>
    <x v="0"/>
    <n v="11.25"/>
    <n v="11.25"/>
    <x v="2"/>
    <x v="0"/>
    <x v="1"/>
  </r>
  <r>
    <s v="JOM-80930-071"/>
    <x v="113"/>
    <s v="54904-18397-UD"/>
    <s v="L-D-1"/>
    <n v="6"/>
    <x v="118"/>
    <s v="rmclae72@dailymotion.com"/>
    <x v="1"/>
    <s v="Lib"/>
    <s v="D"/>
    <x v="0"/>
    <n v="12.95"/>
    <n v="77.699999999999989"/>
    <x v="3"/>
    <x v="2"/>
    <x v="1"/>
  </r>
  <r>
    <s v="OIL-26493-755"/>
    <x v="114"/>
    <s v="19017-95853-EK"/>
    <s v="A-M-0.5"/>
    <n v="1"/>
    <x v="119"/>
    <s v="zkiffe74@cyberchimps.com"/>
    <x v="0"/>
    <s v="Ara"/>
    <s v="M"/>
    <x v="1"/>
    <n v="6.75"/>
    <n v="6.75"/>
    <x v="2"/>
    <x v="0"/>
    <x v="1"/>
  </r>
  <r>
    <s v="CYV-13426-645"/>
    <x v="115"/>
    <s v="88593-59934-VU"/>
    <s v="E-D-1"/>
    <n v="1"/>
    <x v="120"/>
    <s v="ccromwell76@desdev.cn"/>
    <x v="0"/>
    <s v="Exc"/>
    <s v="D"/>
    <x v="0"/>
    <n v="12.15"/>
    <n v="12.15"/>
    <x v="1"/>
    <x v="2"/>
    <x v="0"/>
  </r>
  <r>
    <s v="WRP-39846-614"/>
    <x v="49"/>
    <s v="47493-68564-YM"/>
    <s v="A-L-2.5"/>
    <n v="5"/>
    <x v="121"/>
    <s v="ttaffarello78@sciencedaily.com"/>
    <x v="1"/>
    <s v="Ara"/>
    <s v="L"/>
    <x v="2"/>
    <n v="29.784999999999997"/>
    <n v="148.92499999999998"/>
    <x v="2"/>
    <x v="1"/>
    <x v="0"/>
  </r>
  <r>
    <s v="VDZ-76673-968"/>
    <x v="116"/>
    <s v="82246-82543-DW"/>
    <s v="E-D-0.5"/>
    <n v="2"/>
    <x v="122"/>
    <s v="jkopke7a@auda.org.au"/>
    <x v="0"/>
    <s v="Exc"/>
    <s v="D"/>
    <x v="1"/>
    <n v="7.29"/>
    <n v="14.58"/>
    <x v="1"/>
    <x v="2"/>
    <x v="0"/>
  </r>
  <r>
    <s v="VTV-03546-175"/>
    <x v="117"/>
    <s v="03384-62101-IY"/>
    <s v="A-L-2.5"/>
    <n v="5"/>
    <x v="123"/>
    <s v=""/>
    <x v="0"/>
    <s v="Ara"/>
    <s v="L"/>
    <x v="2"/>
    <n v="29.784999999999997"/>
    <n v="148.92499999999998"/>
    <x v="2"/>
    <x v="1"/>
    <x v="0"/>
  </r>
  <r>
    <s v="GHR-72274-715"/>
    <x v="118"/>
    <s v="86881-41559-OR"/>
    <s v="L-D-1"/>
    <n v="1"/>
    <x v="124"/>
    <s v="mseawright7e@nbcnews.com"/>
    <x v="0"/>
    <s v="Lib"/>
    <s v="D"/>
    <x v="0"/>
    <n v="12.95"/>
    <n v="12.95"/>
    <x v="3"/>
    <x v="2"/>
    <x v="1"/>
  </r>
  <r>
    <s v="ZGK-97262-313"/>
    <x v="119"/>
    <s v="02536-18494-AQ"/>
    <s v="E-M-2.5"/>
    <n v="3"/>
    <x v="125"/>
    <s v=""/>
    <x v="0"/>
    <s v="Exc"/>
    <s v="M"/>
    <x v="2"/>
    <n v="31.624999999999996"/>
    <n v="94.874999999999986"/>
    <x v="1"/>
    <x v="0"/>
    <x v="0"/>
  </r>
  <r>
    <s v="ZFS-30776-804"/>
    <x v="120"/>
    <s v="58638-01029-CB"/>
    <s v="A-L-0.5"/>
    <n v="5"/>
    <x v="126"/>
    <s v="lrushmer65@europa.eu"/>
    <x v="0"/>
    <s v="Ara"/>
    <s v="L"/>
    <x v="1"/>
    <n v="7.77"/>
    <n v="38.849999999999994"/>
    <x v="2"/>
    <x v="1"/>
    <x v="0"/>
  </r>
  <r>
    <s v="QUU-91729-492"/>
    <x v="121"/>
    <s v="90312-11148-LA"/>
    <s v="A-D-0.2"/>
    <n v="4"/>
    <x v="127"/>
    <s v="zcarlson7k@bigcartel.com"/>
    <x v="0"/>
    <s v="Ara"/>
    <s v="D"/>
    <x v="3"/>
    <n v="2.9849999999999999"/>
    <n v="11.94"/>
    <x v="2"/>
    <x v="2"/>
    <x v="1"/>
  </r>
  <r>
    <s v="PVI-72795-960"/>
    <x v="122"/>
    <s v="68239-74809-TF"/>
    <s v="E-L-2.5"/>
    <n v="3"/>
    <x v="128"/>
    <s v="dhedlestone7m@craigslist.org"/>
    <x v="1"/>
    <s v="Exc"/>
    <s v="L"/>
    <x v="2"/>
    <n v="34.154999999999994"/>
    <n v="102.46499999999997"/>
    <x v="1"/>
    <x v="1"/>
    <x v="1"/>
  </r>
  <r>
    <s v="PPP-78935-365"/>
    <x v="123"/>
    <s v="91074-60023-IP"/>
    <s v="E-D-1"/>
    <n v="4"/>
    <x v="129"/>
    <s v="dbury7o@tinyurl.com"/>
    <x v="0"/>
    <s v="Exc"/>
    <s v="D"/>
    <x v="0"/>
    <n v="12.15"/>
    <n v="48.6"/>
    <x v="1"/>
    <x v="2"/>
    <x v="1"/>
  </r>
  <r>
    <s v="JUO-34131-517"/>
    <x v="124"/>
    <s v="07972-83748-JI"/>
    <s v="L-D-1"/>
    <n v="6"/>
    <x v="130"/>
    <s v="epalfrey7q@devhub.com"/>
    <x v="0"/>
    <s v="Lib"/>
    <s v="D"/>
    <x v="0"/>
    <n v="12.95"/>
    <n v="77.699999999999989"/>
    <x v="3"/>
    <x v="2"/>
    <x v="0"/>
  </r>
  <r>
    <s v="ZJE-89333-489"/>
    <x v="125"/>
    <s v="08694-57330-XR"/>
    <s v="L-D-2.5"/>
    <n v="1"/>
    <x v="131"/>
    <s v=""/>
    <x v="1"/>
    <s v="Lib"/>
    <s v="D"/>
    <x v="2"/>
    <n v="29.784999999999997"/>
    <n v="29.784999999999997"/>
    <x v="3"/>
    <x v="2"/>
    <x v="0"/>
  </r>
  <r>
    <s v="LOO-35324-159"/>
    <x v="126"/>
    <s v="68412-11126-YJ"/>
    <s v="A-L-0.2"/>
    <n v="4"/>
    <x v="132"/>
    <s v="fcrumpe7u@ftc.gov"/>
    <x v="0"/>
    <s v="Ara"/>
    <s v="L"/>
    <x v="3"/>
    <n v="3.8849999999999998"/>
    <n v="15.54"/>
    <x v="2"/>
    <x v="1"/>
    <x v="0"/>
  </r>
  <r>
    <s v="JBQ-93412-846"/>
    <x v="127"/>
    <s v="69037-66822-DW"/>
    <s v="E-L-2.5"/>
    <n v="4"/>
    <x v="133"/>
    <s v=""/>
    <x v="1"/>
    <s v="Exc"/>
    <s v="L"/>
    <x v="2"/>
    <n v="34.154999999999994"/>
    <n v="136.61999999999998"/>
    <x v="1"/>
    <x v="1"/>
    <x v="0"/>
  </r>
  <r>
    <s v="EHX-66333-637"/>
    <x v="128"/>
    <s v="01297-94364-XH"/>
    <s v="L-M-0.5"/>
    <n v="2"/>
    <x v="134"/>
    <s v="bmergue7y@umn.edu"/>
    <x v="0"/>
    <s v="Lib"/>
    <s v="M"/>
    <x v="1"/>
    <n v="8.73"/>
    <n v="17.46"/>
    <x v="3"/>
    <x v="0"/>
    <x v="1"/>
  </r>
  <r>
    <s v="WXG-25759-236"/>
    <x v="103"/>
    <s v="39919-06540-ZI"/>
    <s v="E-L-2.5"/>
    <n v="2"/>
    <x v="135"/>
    <s v=""/>
    <x v="0"/>
    <s v="Exc"/>
    <s v="L"/>
    <x v="2"/>
    <n v="34.154999999999994"/>
    <n v="68.309999999999988"/>
    <x v="1"/>
    <x v="1"/>
    <x v="0"/>
  </r>
  <r>
    <s v="QNA-31113-984"/>
    <x v="129"/>
    <s v="60512-78550-WS"/>
    <s v="L-M-0.2"/>
    <n v="4"/>
    <x v="136"/>
    <s v="dduke82@vkontakte.ru"/>
    <x v="0"/>
    <s v="Lib"/>
    <s v="M"/>
    <x v="3"/>
    <n v="4.3650000000000002"/>
    <n v="17.46"/>
    <x v="3"/>
    <x v="0"/>
    <x v="1"/>
  </r>
  <r>
    <s v="ZWI-52029-159"/>
    <x v="130"/>
    <s v="40172-12000-AU"/>
    <s v="L-M-1"/>
    <n v="3"/>
    <x v="137"/>
    <s v="ihussey84@mapy.cz"/>
    <x v="0"/>
    <s v="Lib"/>
    <s v="M"/>
    <x v="0"/>
    <n v="14.55"/>
    <n v="43.650000000000006"/>
    <x v="3"/>
    <x v="0"/>
    <x v="1"/>
  </r>
  <r>
    <s v="ZWI-52029-159"/>
    <x v="130"/>
    <s v="40172-12000-AU"/>
    <s v="E-M-1"/>
    <n v="2"/>
    <x v="137"/>
    <s v="cpinkerton85@upenn.edu"/>
    <x v="0"/>
    <s v="Exc"/>
    <s v="M"/>
    <x v="0"/>
    <n v="13.75"/>
    <n v="27.5"/>
    <x v="1"/>
    <x v="0"/>
    <x v="1"/>
  </r>
  <r>
    <s v="DFS-49954-707"/>
    <x v="131"/>
    <s v="39019-13649-CL"/>
    <s v="E-D-0.2"/>
    <n v="5"/>
    <x v="138"/>
    <s v="dvizor88@furl.net"/>
    <x v="0"/>
    <s v="Exc"/>
    <s v="D"/>
    <x v="3"/>
    <n v="3.645"/>
    <n v="18.225000000000001"/>
    <x v="1"/>
    <x v="2"/>
    <x v="0"/>
  </r>
  <r>
    <s v="VYP-89830-878"/>
    <x v="132"/>
    <s v="12715-05198-QU"/>
    <s v="A-M-2.5"/>
    <n v="2"/>
    <x v="139"/>
    <s v="klestrange8a@lulu.com"/>
    <x v="0"/>
    <s v="Ara"/>
    <s v="M"/>
    <x v="2"/>
    <n v="25.874999999999996"/>
    <n v="51.749999999999993"/>
    <x v="2"/>
    <x v="0"/>
    <x v="0"/>
  </r>
  <r>
    <s v="AMT-40418-362"/>
    <x v="133"/>
    <s v="04513-76520-QO"/>
    <s v="L-D-1"/>
    <n v="1"/>
    <x v="140"/>
    <s v="ade8c@1und1.de"/>
    <x v="0"/>
    <s v="Lib"/>
    <s v="D"/>
    <x v="0"/>
    <n v="12.95"/>
    <n v="12.95"/>
    <x v="3"/>
    <x v="2"/>
    <x v="0"/>
  </r>
  <r>
    <s v="NFQ-23241-793"/>
    <x v="134"/>
    <s v="88446-59251-SQ"/>
    <s v="A-M-1"/>
    <n v="3"/>
    <x v="141"/>
    <s v="pstonner8e@moonfruit.com"/>
    <x v="0"/>
    <s v="Ara"/>
    <s v="M"/>
    <x v="0"/>
    <n v="11.25"/>
    <n v="33.75"/>
    <x v="2"/>
    <x v="0"/>
    <x v="0"/>
  </r>
  <r>
    <s v="JQK-64922-985"/>
    <x v="113"/>
    <s v="23779-10274-KN"/>
    <s v="R-M-2.5"/>
    <n v="3"/>
    <x v="142"/>
    <s v="rwhife8g@360.cn"/>
    <x v="0"/>
    <s v="Rob"/>
    <s v="M"/>
    <x v="2"/>
    <n v="22.884999999999998"/>
    <n v="68.655000000000001"/>
    <x v="0"/>
    <x v="0"/>
    <x v="0"/>
  </r>
  <r>
    <s v="YET-17732-678"/>
    <x v="135"/>
    <s v="57235-92842-DK"/>
    <s v="R-D-0.2"/>
    <n v="1"/>
    <x v="143"/>
    <s v="jbagot8i@mac.com"/>
    <x v="0"/>
    <s v="Rob"/>
    <s v="D"/>
    <x v="3"/>
    <n v="2.6849999999999996"/>
    <n v="2.6849999999999996"/>
    <x v="0"/>
    <x v="2"/>
    <x v="1"/>
  </r>
  <r>
    <s v="NKW-24945-846"/>
    <x v="35"/>
    <s v="75977-30364-AY"/>
    <s v="A-D-2.5"/>
    <n v="5"/>
    <x v="144"/>
    <s v="cfluin8k@flickr.com"/>
    <x v="0"/>
    <s v="Ara"/>
    <s v="D"/>
    <x v="2"/>
    <n v="22.884999999999998"/>
    <n v="114.42499999999998"/>
    <x v="2"/>
    <x v="2"/>
    <x v="1"/>
  </r>
  <r>
    <s v="VKA-82720-513"/>
    <x v="136"/>
    <s v="12299-30914-NG"/>
    <s v="A-M-2.5"/>
    <n v="6"/>
    <x v="145"/>
    <s v="pbrydell8m@bloglovin.com"/>
    <x v="0"/>
    <s v="Ara"/>
    <s v="M"/>
    <x v="2"/>
    <n v="25.874999999999996"/>
    <n v="155.24999999999997"/>
    <x v="2"/>
    <x v="0"/>
    <x v="0"/>
  </r>
  <r>
    <s v="THA-60599-417"/>
    <x v="137"/>
    <s v="59971-35626-YJ"/>
    <s v="A-M-2.5"/>
    <n v="3"/>
    <x v="146"/>
    <s v="nleethem8o@mac.com"/>
    <x v="0"/>
    <s v="Ara"/>
    <s v="M"/>
    <x v="2"/>
    <n v="25.874999999999996"/>
    <n v="77.624999999999986"/>
    <x v="2"/>
    <x v="0"/>
    <x v="0"/>
  </r>
  <r>
    <s v="MEK-39769-035"/>
    <x v="138"/>
    <s v="15380-76513-PS"/>
    <s v="R-D-2.5"/>
    <n v="3"/>
    <x v="147"/>
    <s v=""/>
    <x v="1"/>
    <s v="Rob"/>
    <s v="D"/>
    <x v="2"/>
    <n v="20.584999999999997"/>
    <n v="61.754999999999995"/>
    <x v="0"/>
    <x v="2"/>
    <x v="1"/>
  </r>
  <r>
    <s v="JAF-18294-750"/>
    <x v="139"/>
    <s v="73564-98204-EY"/>
    <s v="R-D-2.5"/>
    <n v="6"/>
    <x v="148"/>
    <s v="nlush8s@dedecms.com"/>
    <x v="0"/>
    <s v="Rob"/>
    <s v="D"/>
    <x v="2"/>
    <n v="20.584999999999997"/>
    <n v="123.50999999999999"/>
    <x v="0"/>
    <x v="2"/>
    <x v="0"/>
  </r>
  <r>
    <s v="TME-59627-221"/>
    <x v="140"/>
    <s v="72282-40594-RX"/>
    <s v="L-L-2.5"/>
    <n v="6"/>
    <x v="149"/>
    <s v="tbennison8u@google.cn"/>
    <x v="0"/>
    <s v="Lib"/>
    <s v="L"/>
    <x v="2"/>
    <n v="36.454999999999998"/>
    <n v="218.73"/>
    <x v="3"/>
    <x v="1"/>
    <x v="1"/>
  </r>
  <r>
    <s v="UDG-65353-824"/>
    <x v="141"/>
    <s v="17514-94165-RJ"/>
    <s v="E-M-0.5"/>
    <n v="4"/>
    <x v="150"/>
    <s v="fcusick8w@hatena.ne.jp"/>
    <x v="0"/>
    <s v="Exc"/>
    <s v="M"/>
    <x v="1"/>
    <n v="8.25"/>
    <n v="33"/>
    <x v="1"/>
    <x v="0"/>
    <x v="1"/>
  </r>
  <r>
    <s v="ENQ-42923-176"/>
    <x v="142"/>
    <s v="56248-75861-JX"/>
    <s v="A-L-0.5"/>
    <n v="3"/>
    <x v="151"/>
    <s v="sjeyness8y@biglobe.ne.jp"/>
    <x v="0"/>
    <s v="Ara"/>
    <s v="L"/>
    <x v="1"/>
    <n v="7.77"/>
    <n v="23.31"/>
    <x v="2"/>
    <x v="1"/>
    <x v="1"/>
  </r>
  <r>
    <s v="CBT-55781-720"/>
    <x v="143"/>
    <s v="97855-54761-IS"/>
    <s v="E-D-0.5"/>
    <n v="3"/>
    <x v="152"/>
    <s v=""/>
    <x v="0"/>
    <s v="Exc"/>
    <s v="D"/>
    <x v="1"/>
    <n v="7.29"/>
    <n v="21.87"/>
    <x v="1"/>
    <x v="2"/>
    <x v="0"/>
  </r>
  <r>
    <s v="NEU-86533-016"/>
    <x v="144"/>
    <s v="96544-91644-IT"/>
    <s v="R-D-0.2"/>
    <n v="6"/>
    <x v="153"/>
    <s v=""/>
    <x v="0"/>
    <s v="Rob"/>
    <s v="D"/>
    <x v="3"/>
    <n v="2.6849999999999996"/>
    <n v="16.11"/>
    <x v="0"/>
    <x v="2"/>
    <x v="1"/>
  </r>
  <r>
    <s v="BYU-58154-603"/>
    <x v="145"/>
    <s v="51971-70393-QM"/>
    <s v="E-D-0.5"/>
    <n v="4"/>
    <x v="154"/>
    <s v=""/>
    <x v="1"/>
    <s v="Exc"/>
    <s v="D"/>
    <x v="1"/>
    <n v="7.29"/>
    <n v="29.16"/>
    <x v="1"/>
    <x v="2"/>
    <x v="1"/>
  </r>
  <r>
    <s v="EHJ-05910-257"/>
    <x v="146"/>
    <s v="06812-11924-IK"/>
    <s v="R-D-1"/>
    <n v="6"/>
    <x v="155"/>
    <s v="fdrogan96@gnu.org"/>
    <x v="0"/>
    <s v="Rob"/>
    <s v="D"/>
    <x v="0"/>
    <n v="8.9499999999999993"/>
    <n v="53.699999999999996"/>
    <x v="0"/>
    <x v="2"/>
    <x v="0"/>
  </r>
  <r>
    <s v="EIL-44855-309"/>
    <x v="147"/>
    <s v="59741-90220-OW"/>
    <s v="R-D-0.5"/>
    <n v="5"/>
    <x v="156"/>
    <s v="qparsons98@blogtalkradio.com"/>
    <x v="0"/>
    <s v="Rob"/>
    <s v="D"/>
    <x v="1"/>
    <n v="5.3699999999999992"/>
    <n v="26.849999999999994"/>
    <x v="0"/>
    <x v="2"/>
    <x v="0"/>
  </r>
  <r>
    <s v="HCA-87224-420"/>
    <x v="148"/>
    <s v="62682-27930-PD"/>
    <s v="E-M-0.5"/>
    <n v="5"/>
    <x v="157"/>
    <s v=""/>
    <x v="0"/>
    <s v="Exc"/>
    <s v="M"/>
    <x v="1"/>
    <n v="8.25"/>
    <n v="41.25"/>
    <x v="1"/>
    <x v="0"/>
    <x v="0"/>
  </r>
  <r>
    <s v="ABO-29054-365"/>
    <x v="149"/>
    <s v="00256-19905-YG"/>
    <s v="A-M-0.5"/>
    <n v="6"/>
    <x v="158"/>
    <s v="tomoylan9c@liveinternet.ru"/>
    <x v="1"/>
    <s v="Ara"/>
    <s v="M"/>
    <x v="1"/>
    <n v="6.75"/>
    <n v="40.5"/>
    <x v="2"/>
    <x v="0"/>
    <x v="1"/>
  </r>
  <r>
    <s v="TKN-58485-031"/>
    <x v="150"/>
    <s v="38890-22576-UI"/>
    <s v="R-D-1"/>
    <n v="2"/>
    <x v="159"/>
    <s v="wfetherston9e@constantcontact.com"/>
    <x v="1"/>
    <s v="Rob"/>
    <s v="D"/>
    <x v="0"/>
    <n v="8.9499999999999993"/>
    <n v="17.899999999999999"/>
    <x v="0"/>
    <x v="2"/>
    <x v="1"/>
  </r>
  <r>
    <s v="RCK-04069-371"/>
    <x v="151"/>
    <s v="94573-61802-PH"/>
    <s v="E-L-2.5"/>
    <n v="2"/>
    <x v="160"/>
    <s v="wgiorgioni9g@wikipedia.org"/>
    <x v="2"/>
    <s v="Exc"/>
    <s v="L"/>
    <x v="2"/>
    <n v="34.154999999999994"/>
    <n v="68.309999999999988"/>
    <x v="1"/>
    <x v="1"/>
    <x v="1"/>
  </r>
  <r>
    <s v="IRJ-67095-738"/>
    <x v="13"/>
    <s v="86447-02699-UT"/>
    <s v="E-M-2.5"/>
    <n v="2"/>
    <x v="161"/>
    <s v="cfranseco9i@phoca.cz"/>
    <x v="0"/>
    <s v="Exc"/>
    <s v="M"/>
    <x v="2"/>
    <n v="31.624999999999996"/>
    <n v="63.249999999999993"/>
    <x v="1"/>
    <x v="0"/>
    <x v="0"/>
  </r>
  <r>
    <s v="VEA-31961-977"/>
    <x v="79"/>
    <s v="51432-27169-KN"/>
    <s v="E-D-0.5"/>
    <n v="3"/>
    <x v="162"/>
    <s v=""/>
    <x v="1"/>
    <s v="Exc"/>
    <s v="D"/>
    <x v="1"/>
    <n v="7.29"/>
    <n v="21.87"/>
    <x v="1"/>
    <x v="2"/>
    <x v="1"/>
  </r>
  <r>
    <s v="BAF-42286-205"/>
    <x v="152"/>
    <s v="43074-00987-PB"/>
    <s v="R-M-2.5"/>
    <n v="4"/>
    <x v="163"/>
    <s v="rworg9m@arstechnica.com"/>
    <x v="0"/>
    <s v="Rob"/>
    <s v="M"/>
    <x v="2"/>
    <n v="22.884999999999998"/>
    <n v="91.539999999999992"/>
    <x v="0"/>
    <x v="0"/>
    <x v="1"/>
  </r>
  <r>
    <s v="WOR-52762-511"/>
    <x v="153"/>
    <s v="04739-85772-QT"/>
    <s v="E-L-2.5"/>
    <n v="6"/>
    <x v="164"/>
    <s v="skeynd9o@narod.ru"/>
    <x v="0"/>
    <s v="Exc"/>
    <s v="L"/>
    <x v="2"/>
    <n v="34.154999999999994"/>
    <n v="204.92999999999995"/>
    <x v="1"/>
    <x v="1"/>
    <x v="0"/>
  </r>
  <r>
    <s v="ZWK-03995-815"/>
    <x v="154"/>
    <s v="28279-78469-YW"/>
    <s v="E-M-2.5"/>
    <n v="2"/>
    <x v="165"/>
    <s v="jawdry9q@utexas.edu"/>
    <x v="0"/>
    <s v="Exc"/>
    <s v="M"/>
    <x v="2"/>
    <n v="31.624999999999996"/>
    <n v="63.249999999999993"/>
    <x v="1"/>
    <x v="0"/>
    <x v="0"/>
  </r>
  <r>
    <s v="CKF-43291-846"/>
    <x v="155"/>
    <s v="91829-99544-DS"/>
    <s v="E-L-2.5"/>
    <n v="1"/>
    <x v="166"/>
    <s v="sbaulcombe9s@dropbox.com"/>
    <x v="0"/>
    <s v="Exc"/>
    <s v="L"/>
    <x v="2"/>
    <n v="34.154999999999994"/>
    <n v="34.154999999999994"/>
    <x v="1"/>
    <x v="1"/>
    <x v="0"/>
  </r>
  <r>
    <s v="RMW-74160-339"/>
    <x v="156"/>
    <s v="38978-59582-JP"/>
    <s v="R-L-2.5"/>
    <n v="4"/>
    <x v="167"/>
    <s v="jcaldicott9u@usda.gov"/>
    <x v="0"/>
    <s v="Rob"/>
    <s v="L"/>
    <x v="2"/>
    <n v="27.484999999999996"/>
    <n v="109.93999999999998"/>
    <x v="0"/>
    <x v="1"/>
    <x v="0"/>
  </r>
  <r>
    <s v="FMT-94584-786"/>
    <x v="22"/>
    <s v="86504-96610-BH"/>
    <s v="A-L-1"/>
    <n v="2"/>
    <x v="168"/>
    <s v="wromao9w@chronoengine.com"/>
    <x v="0"/>
    <s v="Ara"/>
    <s v="L"/>
    <x v="0"/>
    <n v="12.95"/>
    <n v="25.9"/>
    <x v="2"/>
    <x v="1"/>
    <x v="1"/>
  </r>
  <r>
    <s v="NWT-78222-575"/>
    <x v="157"/>
    <s v="75986-98864-EZ"/>
    <s v="A-D-0.2"/>
    <n v="1"/>
    <x v="169"/>
    <s v="tcotmore9y@amazonaws.com"/>
    <x v="1"/>
    <s v="Ara"/>
    <s v="D"/>
    <x v="3"/>
    <n v="2.9849999999999999"/>
    <n v="2.9849999999999999"/>
    <x v="2"/>
    <x v="2"/>
    <x v="1"/>
  </r>
  <r>
    <s v="EOI-02511-919"/>
    <x v="158"/>
    <s v="66776-88682-RG"/>
    <s v="E-L-0.2"/>
    <n v="5"/>
    <x v="170"/>
    <s v="ncorpsa0@gmpg.org"/>
    <x v="0"/>
    <s v="Exc"/>
    <s v="L"/>
    <x v="3"/>
    <n v="4.4550000000000001"/>
    <n v="22.274999999999999"/>
    <x v="1"/>
    <x v="1"/>
    <x v="1"/>
  </r>
  <r>
    <s v="EOI-02511-919"/>
    <x v="158"/>
    <s v="66776-88682-RG"/>
    <s v="A-D-0.5"/>
    <n v="5"/>
    <x v="170"/>
    <s v="cruburya1@geocities.jp"/>
    <x v="0"/>
    <s v="Ara"/>
    <s v="D"/>
    <x v="1"/>
    <n v="5.97"/>
    <n v="29.849999999999998"/>
    <x v="2"/>
    <x v="2"/>
    <x v="1"/>
  </r>
  <r>
    <s v="UCT-03935-589"/>
    <x v="78"/>
    <s v="85851-78384-DM"/>
    <s v="R-D-0.5"/>
    <n v="6"/>
    <x v="171"/>
    <s v="ptoffula4@posterous.com"/>
    <x v="0"/>
    <s v="Rob"/>
    <s v="D"/>
    <x v="1"/>
    <n v="5.3699999999999992"/>
    <n v="32.22"/>
    <x v="0"/>
    <x v="2"/>
    <x v="1"/>
  </r>
  <r>
    <s v="SBI-60013-494"/>
    <x v="159"/>
    <s v="55232-81621-BX"/>
    <s v="E-M-0.2"/>
    <n v="2"/>
    <x v="172"/>
    <s v=""/>
    <x v="0"/>
    <s v="Exc"/>
    <s v="M"/>
    <x v="3"/>
    <n v="4.125"/>
    <n v="8.25"/>
    <x v="1"/>
    <x v="0"/>
    <x v="1"/>
  </r>
  <r>
    <s v="QRA-73277-814"/>
    <x v="160"/>
    <s v="80310-92912-JA"/>
    <s v="A-L-0.5"/>
    <n v="4"/>
    <x v="173"/>
    <s v="lflaoniera8@wordpress.org"/>
    <x v="0"/>
    <s v="Ara"/>
    <s v="L"/>
    <x v="1"/>
    <n v="7.77"/>
    <n v="31.08"/>
    <x v="2"/>
    <x v="1"/>
    <x v="1"/>
  </r>
  <r>
    <s v="EQE-31648-909"/>
    <x v="161"/>
    <s v="19821-05175-WZ"/>
    <s v="E-D-0.5"/>
    <n v="5"/>
    <x v="174"/>
    <s v="ccatchesideaa@macromedia.com"/>
    <x v="0"/>
    <s v="Exc"/>
    <s v="D"/>
    <x v="1"/>
    <n v="7.29"/>
    <n v="36.450000000000003"/>
    <x v="1"/>
    <x v="2"/>
    <x v="0"/>
  </r>
  <r>
    <s v="QOO-24615-950"/>
    <x v="162"/>
    <s v="01338-83217-GV"/>
    <s v="R-M-2.5"/>
    <n v="3"/>
    <x v="175"/>
    <s v="tfarraac@behance.net"/>
    <x v="0"/>
    <s v="Rob"/>
    <s v="M"/>
    <x v="2"/>
    <n v="22.884999999999998"/>
    <n v="68.655000000000001"/>
    <x v="0"/>
    <x v="0"/>
    <x v="1"/>
  </r>
  <r>
    <s v="WDV-73864-037"/>
    <x v="70"/>
    <s v="66044-25298-TA"/>
    <s v="L-M-0.5"/>
    <n v="5"/>
    <x v="176"/>
    <s v="gbamfieldae@yellowpages.com"/>
    <x v="0"/>
    <s v="Lib"/>
    <s v="M"/>
    <x v="1"/>
    <n v="8.73"/>
    <n v="43.650000000000006"/>
    <x v="3"/>
    <x v="0"/>
    <x v="0"/>
  </r>
  <r>
    <s v="PKR-88575-066"/>
    <x v="163"/>
    <s v="28728-47861-TZ"/>
    <s v="E-L-0.2"/>
    <n v="1"/>
    <x v="177"/>
    <s v="jdeag@xrea.com"/>
    <x v="0"/>
    <s v="Exc"/>
    <s v="L"/>
    <x v="3"/>
    <n v="4.4550000000000001"/>
    <n v="4.4550000000000001"/>
    <x v="1"/>
    <x v="1"/>
    <x v="0"/>
  </r>
  <r>
    <s v="BWR-85735-955"/>
    <x v="153"/>
    <s v="32638-38620-AX"/>
    <s v="L-M-1"/>
    <n v="3"/>
    <x v="178"/>
    <s v="jrudeforthai@wunderground.com"/>
    <x v="0"/>
    <s v="Lib"/>
    <s v="M"/>
    <x v="0"/>
    <n v="14.55"/>
    <n v="43.650000000000006"/>
    <x v="3"/>
    <x v="0"/>
    <x v="0"/>
  </r>
  <r>
    <s v="YFX-64795-136"/>
    <x v="164"/>
    <s v="83163-65741-IH"/>
    <s v="L-M-2.5"/>
    <n v="1"/>
    <x v="179"/>
    <s v="fmartiak@stumbleupon.com"/>
    <x v="0"/>
    <s v="Lib"/>
    <s v="M"/>
    <x v="2"/>
    <n v="33.464999999999996"/>
    <n v="33.464999999999996"/>
    <x v="3"/>
    <x v="0"/>
    <x v="0"/>
  </r>
  <r>
    <s v="DDO-71442-967"/>
    <x v="165"/>
    <s v="89422-58281-FD"/>
    <s v="L-D-0.2"/>
    <n v="5"/>
    <x v="180"/>
    <s v="ewindressam@marketwatch.com"/>
    <x v="0"/>
    <s v="Lib"/>
    <s v="D"/>
    <x v="3"/>
    <n v="3.8849999999999998"/>
    <n v="19.424999999999997"/>
    <x v="3"/>
    <x v="2"/>
    <x v="0"/>
  </r>
  <r>
    <s v="ILQ-11027-588"/>
    <x v="166"/>
    <s v="76293-30918-DQ"/>
    <s v="E-D-1"/>
    <n v="6"/>
    <x v="181"/>
    <s v=""/>
    <x v="1"/>
    <s v="Exc"/>
    <s v="D"/>
    <x v="0"/>
    <n v="12.15"/>
    <n v="72.900000000000006"/>
    <x v="1"/>
    <x v="2"/>
    <x v="0"/>
  </r>
  <r>
    <s v="KRZ-13868-122"/>
    <x v="167"/>
    <s v="86779-84838-EJ"/>
    <s v="E-L-1"/>
    <n v="3"/>
    <x v="182"/>
    <s v=""/>
    <x v="0"/>
    <s v="Exc"/>
    <s v="L"/>
    <x v="0"/>
    <n v="14.85"/>
    <n v="44.55"/>
    <x v="1"/>
    <x v="1"/>
    <x v="1"/>
  </r>
  <r>
    <s v="VRM-93594-914"/>
    <x v="168"/>
    <s v="66806-41795-MX"/>
    <s v="E-D-0.5"/>
    <n v="5"/>
    <x v="183"/>
    <s v="msarvaras@artisteer.com"/>
    <x v="0"/>
    <s v="Exc"/>
    <s v="D"/>
    <x v="1"/>
    <n v="7.29"/>
    <n v="36.450000000000003"/>
    <x v="1"/>
    <x v="2"/>
    <x v="1"/>
  </r>
  <r>
    <s v="HXL-22497-359"/>
    <x v="169"/>
    <s v="64875-71224-UI"/>
    <s v="A-L-1"/>
    <n v="3"/>
    <x v="184"/>
    <s v="sdivinyau@ask.com"/>
    <x v="0"/>
    <s v="Ara"/>
    <s v="L"/>
    <x v="0"/>
    <n v="12.95"/>
    <n v="38.849999999999994"/>
    <x v="2"/>
    <x v="1"/>
    <x v="1"/>
  </r>
  <r>
    <s v="NOP-21394-646"/>
    <x v="170"/>
    <s v="16982-35708-BZ"/>
    <s v="E-L-0.5"/>
    <n v="6"/>
    <x v="185"/>
    <s v="aiddisonaw@usa.gov"/>
    <x v="0"/>
    <s v="Exc"/>
    <s v="L"/>
    <x v="1"/>
    <n v="8.91"/>
    <n v="53.46"/>
    <x v="1"/>
    <x v="1"/>
    <x v="1"/>
  </r>
  <r>
    <s v="NOP-21394-646"/>
    <x v="170"/>
    <s v="16982-35708-BZ"/>
    <s v="L-D-2.5"/>
    <n v="2"/>
    <x v="185"/>
    <s v="dsprossonax@wunderground.com"/>
    <x v="0"/>
    <s v="Lib"/>
    <s v="D"/>
    <x v="2"/>
    <n v="29.784999999999997"/>
    <n v="59.569999999999993"/>
    <x v="3"/>
    <x v="2"/>
    <x v="1"/>
  </r>
  <r>
    <s v="NOP-21394-646"/>
    <x v="170"/>
    <s v="16982-35708-BZ"/>
    <s v="L-D-2.5"/>
    <n v="3"/>
    <x v="185"/>
    <s v="rlongfielday@bluehost.com"/>
    <x v="0"/>
    <s v="Lib"/>
    <s v="D"/>
    <x v="2"/>
    <n v="29.784999999999997"/>
    <n v="89.35499999999999"/>
    <x v="3"/>
    <x v="2"/>
    <x v="1"/>
  </r>
  <r>
    <s v="NOP-21394-646"/>
    <x v="170"/>
    <s v="16982-35708-BZ"/>
    <s v="L-L-0.5"/>
    <n v="4"/>
    <x v="185"/>
    <s v="gkislingburyaz@samsung.com"/>
    <x v="0"/>
    <s v="Lib"/>
    <s v="L"/>
    <x v="1"/>
    <n v="9.51"/>
    <n v="38.04"/>
    <x v="3"/>
    <x v="1"/>
    <x v="1"/>
  </r>
  <r>
    <s v="NOP-21394-646"/>
    <x v="170"/>
    <s v="16982-35708-BZ"/>
    <s v="E-M-1"/>
    <n v="3"/>
    <x v="185"/>
    <s v="xgibbonsb0@artisteer.com"/>
    <x v="0"/>
    <s v="Exc"/>
    <s v="M"/>
    <x v="0"/>
    <n v="13.75"/>
    <n v="41.25"/>
    <x v="1"/>
    <x v="0"/>
    <x v="1"/>
  </r>
  <r>
    <s v="FTV-77095-168"/>
    <x v="171"/>
    <s v="66708-26678-QK"/>
    <s v="L-L-0.5"/>
    <n v="6"/>
    <x v="186"/>
    <s v="gcroysdaleb6@nih.gov"/>
    <x v="0"/>
    <s v="Lib"/>
    <s v="L"/>
    <x v="1"/>
    <n v="9.51"/>
    <n v="57.06"/>
    <x v="3"/>
    <x v="1"/>
    <x v="1"/>
  </r>
  <r>
    <s v="BOR-02906-411"/>
    <x v="172"/>
    <s v="08743-09057-OO"/>
    <s v="L-D-2.5"/>
    <n v="6"/>
    <x v="187"/>
    <s v="tcraggsb8@house.gov"/>
    <x v="0"/>
    <s v="Lib"/>
    <s v="D"/>
    <x v="2"/>
    <n v="29.784999999999997"/>
    <n v="178.70999999999998"/>
    <x v="3"/>
    <x v="2"/>
    <x v="0"/>
  </r>
  <r>
    <s v="WMP-68847-770"/>
    <x v="173"/>
    <s v="37490-01572-JW"/>
    <s v="L-L-0.2"/>
    <n v="1"/>
    <x v="188"/>
    <s v="arizonba@xing.com"/>
    <x v="0"/>
    <s v="Lib"/>
    <s v="L"/>
    <x v="3"/>
    <n v="4.7549999999999999"/>
    <n v="4.7549999999999999"/>
    <x v="3"/>
    <x v="1"/>
    <x v="1"/>
  </r>
  <r>
    <s v="TMO-22785-872"/>
    <x v="174"/>
    <s v="01811-60350-CU"/>
    <s v="E-M-1"/>
    <n v="6"/>
    <x v="189"/>
    <s v="fmiellbc@spiegel.de"/>
    <x v="0"/>
    <s v="Exc"/>
    <s v="M"/>
    <x v="0"/>
    <n v="13.75"/>
    <n v="82.5"/>
    <x v="1"/>
    <x v="0"/>
    <x v="1"/>
  </r>
  <r>
    <s v="TJG-73587-353"/>
    <x v="175"/>
    <s v="24766-58139-GT"/>
    <s v="R-D-0.2"/>
    <n v="3"/>
    <x v="190"/>
    <s v=""/>
    <x v="0"/>
    <s v="Rob"/>
    <s v="D"/>
    <x v="3"/>
    <n v="2.6849999999999996"/>
    <n v="8.0549999999999997"/>
    <x v="0"/>
    <x v="2"/>
    <x v="0"/>
  </r>
  <r>
    <s v="OOU-61343-455"/>
    <x v="176"/>
    <s v="90123-70970-NY"/>
    <s v="A-M-1"/>
    <n v="2"/>
    <x v="191"/>
    <s v=""/>
    <x v="0"/>
    <s v="Ara"/>
    <s v="M"/>
    <x v="0"/>
    <n v="11.25"/>
    <n v="22.5"/>
    <x v="2"/>
    <x v="0"/>
    <x v="1"/>
  </r>
  <r>
    <s v="RMA-08327-369"/>
    <x v="142"/>
    <s v="93809-05424-MG"/>
    <s v="A-M-0.5"/>
    <n v="6"/>
    <x v="192"/>
    <s v=""/>
    <x v="0"/>
    <s v="Ara"/>
    <s v="M"/>
    <x v="1"/>
    <n v="6.75"/>
    <n v="40.5"/>
    <x v="2"/>
    <x v="0"/>
    <x v="0"/>
  </r>
  <r>
    <s v="SFB-97929-779"/>
    <x v="177"/>
    <s v="85425-33494-HQ"/>
    <s v="E-D-0.5"/>
    <n v="4"/>
    <x v="193"/>
    <s v=""/>
    <x v="1"/>
    <s v="Exc"/>
    <s v="D"/>
    <x v="1"/>
    <n v="7.29"/>
    <n v="29.16"/>
    <x v="1"/>
    <x v="2"/>
    <x v="0"/>
  </r>
  <r>
    <s v="AUP-10128-606"/>
    <x v="178"/>
    <s v="54387-64897-XC"/>
    <s v="A-M-0.5"/>
    <n v="1"/>
    <x v="194"/>
    <s v="bmcgilvrabm@so-net.ne.jp"/>
    <x v="2"/>
    <s v="Ara"/>
    <s v="M"/>
    <x v="1"/>
    <n v="6.75"/>
    <n v="6.75"/>
    <x v="2"/>
    <x v="0"/>
    <x v="1"/>
  </r>
  <r>
    <s v="YTW-40242-005"/>
    <x v="179"/>
    <s v="01035-70465-UO"/>
    <s v="L-D-1"/>
    <n v="4"/>
    <x v="195"/>
    <s v="amckellerbo@ning.com"/>
    <x v="0"/>
    <s v="Lib"/>
    <s v="D"/>
    <x v="0"/>
    <n v="12.95"/>
    <n v="51.8"/>
    <x v="3"/>
    <x v="2"/>
    <x v="0"/>
  </r>
  <r>
    <s v="PRP-53390-819"/>
    <x v="180"/>
    <s v="84260-39432-ML"/>
    <s v="E-L-0.5"/>
    <n v="6"/>
    <x v="196"/>
    <s v=""/>
    <x v="0"/>
    <s v="Exc"/>
    <s v="L"/>
    <x v="1"/>
    <n v="8.91"/>
    <n v="53.46"/>
    <x v="1"/>
    <x v="1"/>
    <x v="1"/>
  </r>
  <r>
    <s v="GSJ-01065-125"/>
    <x v="181"/>
    <s v="69779-40609-RS"/>
    <s v="E-D-0.2"/>
    <n v="4"/>
    <x v="197"/>
    <s v="ydombrellbs@dedecms.com"/>
    <x v="0"/>
    <s v="Exc"/>
    <s v="D"/>
    <x v="3"/>
    <n v="3.645"/>
    <n v="14.58"/>
    <x v="1"/>
    <x v="2"/>
    <x v="0"/>
  </r>
  <r>
    <s v="YQU-65147-580"/>
    <x v="182"/>
    <s v="80247-70000-HT"/>
    <s v="R-D-2.5"/>
    <n v="1"/>
    <x v="198"/>
    <s v="mdarrigoebu@hud.gov"/>
    <x v="0"/>
    <s v="Rob"/>
    <s v="D"/>
    <x v="2"/>
    <n v="20.584999999999997"/>
    <n v="20.584999999999997"/>
    <x v="0"/>
    <x v="2"/>
    <x v="1"/>
  </r>
  <r>
    <s v="QPM-95832-683"/>
    <x v="183"/>
    <s v="35058-04550-VC"/>
    <s v="L-L-1"/>
    <n v="2"/>
    <x v="199"/>
    <s v="mackrillbw@bandcamp.com"/>
    <x v="1"/>
    <s v="Lib"/>
    <s v="L"/>
    <x v="0"/>
    <n v="15.85"/>
    <n v="31.7"/>
    <x v="3"/>
    <x v="1"/>
    <x v="1"/>
  </r>
  <r>
    <s v="BNQ-88920-567"/>
    <x v="184"/>
    <s v="27226-53717-SY"/>
    <s v="L-D-0.2"/>
    <n v="6"/>
    <x v="200"/>
    <s v="mkippenby@dion.ne.jp"/>
    <x v="0"/>
    <s v="Lib"/>
    <s v="D"/>
    <x v="3"/>
    <n v="3.8849999999999998"/>
    <n v="23.31"/>
    <x v="3"/>
    <x v="2"/>
    <x v="1"/>
  </r>
  <r>
    <s v="PUX-47906-110"/>
    <x v="185"/>
    <s v="02002-98725-CH"/>
    <s v="L-M-1"/>
    <n v="4"/>
    <x v="201"/>
    <s v=""/>
    <x v="0"/>
    <s v="Lib"/>
    <s v="M"/>
    <x v="0"/>
    <n v="14.55"/>
    <n v="58.2"/>
    <x v="3"/>
    <x v="0"/>
    <x v="0"/>
  </r>
  <r>
    <s v="COL-72079-610"/>
    <x v="186"/>
    <s v="38487-01549-MV"/>
    <s v="E-L-0.5"/>
    <n v="4"/>
    <x v="202"/>
    <s v=""/>
    <x v="0"/>
    <s v="Exc"/>
    <s v="L"/>
    <x v="1"/>
    <n v="8.91"/>
    <n v="35.64"/>
    <x v="1"/>
    <x v="1"/>
    <x v="1"/>
  </r>
  <r>
    <s v="LBC-45686-819"/>
    <x v="187"/>
    <s v="98573-41811-EQ"/>
    <s v="A-M-1"/>
    <n v="5"/>
    <x v="203"/>
    <s v="orylandc4@deviantart.com"/>
    <x v="1"/>
    <s v="Ara"/>
    <s v="M"/>
    <x v="0"/>
    <n v="11.25"/>
    <n v="56.25"/>
    <x v="2"/>
    <x v="0"/>
    <x v="0"/>
  </r>
  <r>
    <s v="BLQ-03709-265"/>
    <x v="148"/>
    <s v="72463-75685-MV"/>
    <s v="R-L-0.2"/>
    <n v="3"/>
    <x v="204"/>
    <s v="blottringtonc6@redcross.org"/>
    <x v="0"/>
    <s v="Rob"/>
    <s v="L"/>
    <x v="3"/>
    <n v="3.5849999999999995"/>
    <n v="10.754999999999999"/>
    <x v="0"/>
    <x v="1"/>
    <x v="1"/>
  </r>
  <r>
    <s v="BLQ-03709-265"/>
    <x v="148"/>
    <s v="72463-75685-MV"/>
    <s v="R-M-0.2"/>
    <n v="5"/>
    <x v="204"/>
    <s v="craglessc7@webmd.com"/>
    <x v="0"/>
    <s v="Rob"/>
    <s v="M"/>
    <x v="3"/>
    <n v="2.9849999999999999"/>
    <n v="14.924999999999999"/>
    <x v="0"/>
    <x v="0"/>
    <x v="1"/>
  </r>
  <r>
    <s v="VFZ-91673-181"/>
    <x v="188"/>
    <s v="10225-91535-AI"/>
    <s v="A-L-1"/>
    <n v="6"/>
    <x v="205"/>
    <s v="kheadsca@jalbum.net"/>
    <x v="0"/>
    <s v="Ara"/>
    <s v="L"/>
    <x v="0"/>
    <n v="12.95"/>
    <n v="77.699999999999989"/>
    <x v="2"/>
    <x v="1"/>
    <x v="0"/>
  </r>
  <r>
    <s v="WKD-81956-870"/>
    <x v="189"/>
    <s v="48090-06534-HI"/>
    <s v="L-D-0.5"/>
    <n v="3"/>
    <x v="206"/>
    <s v="rjacquemardcc@acquirethisname.com"/>
    <x v="0"/>
    <s v="Lib"/>
    <s v="D"/>
    <x v="1"/>
    <n v="7.77"/>
    <n v="23.31"/>
    <x v="3"/>
    <x v="2"/>
    <x v="1"/>
  </r>
  <r>
    <s v="TNI-91067-006"/>
    <x v="190"/>
    <s v="80444-58185-FX"/>
    <s v="E-L-1"/>
    <n v="4"/>
    <x v="207"/>
    <s v="wcholomince@about.com"/>
    <x v="0"/>
    <s v="Exc"/>
    <s v="L"/>
    <x v="0"/>
    <n v="14.85"/>
    <n v="59.4"/>
    <x v="1"/>
    <x v="1"/>
    <x v="0"/>
  </r>
  <r>
    <s v="IZA-61469-812"/>
    <x v="191"/>
    <s v="13561-92774-WP"/>
    <s v="L-D-2.5"/>
    <n v="4"/>
    <x v="208"/>
    <s v="pdurbancg@symantec.com"/>
    <x v="0"/>
    <s v="Lib"/>
    <s v="D"/>
    <x v="2"/>
    <n v="29.784999999999997"/>
    <n v="119.13999999999999"/>
    <x v="3"/>
    <x v="2"/>
    <x v="0"/>
  </r>
  <r>
    <s v="PSS-22466-862"/>
    <x v="192"/>
    <s v="11550-78378-GE"/>
    <s v="R-L-0.2"/>
    <n v="4"/>
    <x v="209"/>
    <s v="spamphilonci@mlb.com"/>
    <x v="1"/>
    <s v="Rob"/>
    <s v="L"/>
    <x v="3"/>
    <n v="3.5849999999999995"/>
    <n v="14.339999999999998"/>
    <x v="0"/>
    <x v="1"/>
    <x v="1"/>
  </r>
  <r>
    <s v="REH-56504-397"/>
    <x v="193"/>
    <s v="90961-35603-RP"/>
    <s v="A-M-2.5"/>
    <n v="5"/>
    <x v="210"/>
    <s v="msesonck@census.gov"/>
    <x v="0"/>
    <s v="Ara"/>
    <s v="M"/>
    <x v="2"/>
    <n v="25.874999999999996"/>
    <n v="129.37499999999997"/>
    <x v="2"/>
    <x v="0"/>
    <x v="1"/>
  </r>
  <r>
    <s v="ALA-62598-016"/>
    <x v="194"/>
    <s v="57145-03803-ZL"/>
    <s v="R-D-0.2"/>
    <n v="6"/>
    <x v="211"/>
    <s v="rcawleycm@yellowbook.com"/>
    <x v="2"/>
    <s v="Rob"/>
    <s v="D"/>
    <x v="3"/>
    <n v="2.6849999999999996"/>
    <n v="16.11"/>
    <x v="0"/>
    <x v="2"/>
    <x v="0"/>
  </r>
  <r>
    <s v="EYE-70374-835"/>
    <x v="195"/>
    <s v="89115-11966-VF"/>
    <s v="R-L-0.2"/>
    <n v="5"/>
    <x v="212"/>
    <s v="aadamidesco@bizjournals.com"/>
    <x v="0"/>
    <s v="Rob"/>
    <s v="L"/>
    <x v="3"/>
    <n v="3.5849999999999995"/>
    <n v="17.924999999999997"/>
    <x v="0"/>
    <x v="1"/>
    <x v="1"/>
  </r>
  <r>
    <s v="CCZ-19589-212"/>
    <x v="196"/>
    <s v="05754-41702-FG"/>
    <s v="L-M-0.2"/>
    <n v="2"/>
    <x v="213"/>
    <s v="rwillowaycq@admin.ch"/>
    <x v="0"/>
    <s v="Lib"/>
    <s v="M"/>
    <x v="3"/>
    <n v="4.3650000000000002"/>
    <n v="8.73"/>
    <x v="3"/>
    <x v="0"/>
    <x v="1"/>
  </r>
  <r>
    <s v="BPT-83989-157"/>
    <x v="197"/>
    <s v="84269-49816-ML"/>
    <s v="A-M-2.5"/>
    <n v="2"/>
    <x v="214"/>
    <s v="abilbrookcs@booking.com"/>
    <x v="0"/>
    <s v="Ara"/>
    <s v="M"/>
    <x v="2"/>
    <n v="25.874999999999996"/>
    <n v="51.749999999999993"/>
    <x v="2"/>
    <x v="0"/>
    <x v="1"/>
  </r>
  <r>
    <s v="YFH-87456-208"/>
    <x v="198"/>
    <s v="23600-98432-ME"/>
    <s v="L-M-0.2"/>
    <n v="2"/>
    <x v="215"/>
    <s v="bdailecu@vistaprint.com"/>
    <x v="0"/>
    <s v="Lib"/>
    <s v="M"/>
    <x v="3"/>
    <n v="4.3650000000000002"/>
    <n v="8.73"/>
    <x v="3"/>
    <x v="0"/>
    <x v="0"/>
  </r>
  <r>
    <s v="JLN-14700-924"/>
    <x v="199"/>
    <s v="79058-02767-CP"/>
    <s v="L-L-0.2"/>
    <n v="5"/>
    <x v="216"/>
    <s v="abrentnallcw@biglobe.ne.jp"/>
    <x v="2"/>
    <s v="Lib"/>
    <s v="L"/>
    <x v="3"/>
    <n v="4.7549999999999999"/>
    <n v="23.774999999999999"/>
    <x v="3"/>
    <x v="1"/>
    <x v="1"/>
  </r>
  <r>
    <s v="JVW-22582-137"/>
    <x v="200"/>
    <s v="89208-74646-UK"/>
    <s v="E-M-0.2"/>
    <n v="5"/>
    <x v="217"/>
    <s v="dkornelcy@cyberchimps.com"/>
    <x v="0"/>
    <s v="Exc"/>
    <s v="M"/>
    <x v="3"/>
    <n v="4.125"/>
    <n v="20.625"/>
    <x v="1"/>
    <x v="0"/>
    <x v="1"/>
  </r>
  <r>
    <s v="LAA-41879-001"/>
    <x v="201"/>
    <s v="11408-81032-UR"/>
    <s v="L-L-2.5"/>
    <n v="1"/>
    <x v="218"/>
    <s v="jmccaulld0@parallels.com"/>
    <x v="0"/>
    <s v="Lib"/>
    <s v="L"/>
    <x v="2"/>
    <n v="36.454999999999998"/>
    <n v="36.454999999999998"/>
    <x v="3"/>
    <x v="1"/>
    <x v="1"/>
  </r>
  <r>
    <s v="BRV-64870-915"/>
    <x v="202"/>
    <s v="32070-55528-UG"/>
    <s v="L-L-2.5"/>
    <n v="5"/>
    <x v="219"/>
    <s v="ahutchinsond2@imgur.com"/>
    <x v="1"/>
    <s v="Lib"/>
    <s v="L"/>
    <x v="2"/>
    <n v="36.454999999999998"/>
    <n v="182.27499999999998"/>
    <x v="3"/>
    <x v="1"/>
    <x v="1"/>
  </r>
  <r>
    <s v="RGJ-12544-083"/>
    <x v="203"/>
    <s v="48873-84433-PN"/>
    <s v="L-D-2.5"/>
    <n v="3"/>
    <x v="220"/>
    <s v="rdriversd4@hexun.com"/>
    <x v="1"/>
    <s v="Lib"/>
    <s v="D"/>
    <x v="2"/>
    <n v="29.784999999999997"/>
    <n v="89.35499999999999"/>
    <x v="3"/>
    <x v="2"/>
    <x v="1"/>
  </r>
  <r>
    <s v="JJX-83339-346"/>
    <x v="204"/>
    <s v="32928-18158-OW"/>
    <s v="R-L-0.2"/>
    <n v="1"/>
    <x v="221"/>
    <s v="gsmallcombed6@ucla.edu"/>
    <x v="0"/>
    <s v="Rob"/>
    <s v="L"/>
    <x v="3"/>
    <n v="3.5849999999999995"/>
    <n v="3.5849999999999995"/>
    <x v="0"/>
    <x v="1"/>
    <x v="0"/>
  </r>
  <r>
    <s v="BIU-21970-705"/>
    <x v="205"/>
    <s v="89711-56688-GG"/>
    <s v="R-M-2.5"/>
    <n v="2"/>
    <x v="222"/>
    <s v="gdimitrioud8@chronoengine.com"/>
    <x v="0"/>
    <s v="Rob"/>
    <s v="M"/>
    <x v="2"/>
    <n v="22.884999999999998"/>
    <n v="45.769999999999996"/>
    <x v="0"/>
    <x v="0"/>
    <x v="0"/>
  </r>
  <r>
    <s v="ELJ-87741-745"/>
    <x v="206"/>
    <s v="48389-71976-JB"/>
    <s v="E-L-1"/>
    <n v="4"/>
    <x v="223"/>
    <s v="abrashda@plala.or.jp"/>
    <x v="0"/>
    <s v="Exc"/>
    <s v="L"/>
    <x v="0"/>
    <n v="14.85"/>
    <n v="59.4"/>
    <x v="1"/>
    <x v="1"/>
    <x v="1"/>
  </r>
  <r>
    <s v="SGI-48226-857"/>
    <x v="207"/>
    <s v="84033-80762-EQ"/>
    <s v="A-M-2.5"/>
    <n v="6"/>
    <x v="224"/>
    <s v="wmcinerneydc@wordpress.com"/>
    <x v="0"/>
    <s v="Ara"/>
    <s v="M"/>
    <x v="2"/>
    <n v="25.874999999999996"/>
    <n v="155.24999999999997"/>
    <x v="2"/>
    <x v="0"/>
    <x v="0"/>
  </r>
  <r>
    <s v="AHV-66988-037"/>
    <x v="208"/>
    <s v="12743-00952-KO"/>
    <s v="R-M-2.5"/>
    <n v="2"/>
    <x v="225"/>
    <s v="skeetsde@answers.com"/>
    <x v="0"/>
    <s v="Rob"/>
    <s v="M"/>
    <x v="2"/>
    <n v="22.884999999999998"/>
    <n v="45.769999999999996"/>
    <x v="0"/>
    <x v="0"/>
    <x v="1"/>
  </r>
  <r>
    <s v="ISK-42066-094"/>
    <x v="209"/>
    <s v="41505-42181-EF"/>
    <s v="E-D-1"/>
    <n v="3"/>
    <x v="226"/>
    <s v="kcakedg@huffingtonpost.com"/>
    <x v="0"/>
    <s v="Exc"/>
    <s v="D"/>
    <x v="0"/>
    <n v="12.15"/>
    <n v="36.450000000000003"/>
    <x v="1"/>
    <x v="2"/>
    <x v="0"/>
  </r>
  <r>
    <s v="FTC-35822-530"/>
    <x v="210"/>
    <s v="14307-87663-KB"/>
    <s v="E-D-0.5"/>
    <n v="4"/>
    <x v="227"/>
    <s v="fkienleindi@trellian.com"/>
    <x v="0"/>
    <s v="Exc"/>
    <s v="D"/>
    <x v="1"/>
    <n v="7.29"/>
    <n v="29.16"/>
    <x v="1"/>
    <x v="2"/>
    <x v="0"/>
  </r>
  <r>
    <s v="VSS-56247-688"/>
    <x v="211"/>
    <s v="08360-19442-GB"/>
    <s v="L-M-2.5"/>
    <n v="4"/>
    <x v="228"/>
    <s v="bsemkinsdk@unc.edu"/>
    <x v="0"/>
    <s v="Lib"/>
    <s v="M"/>
    <x v="2"/>
    <n v="33.464999999999996"/>
    <n v="133.85999999999999"/>
    <x v="3"/>
    <x v="0"/>
    <x v="1"/>
  </r>
  <r>
    <s v="HVW-25584-144"/>
    <x v="212"/>
    <s v="93405-51204-UW"/>
    <s v="L-L-0.2"/>
    <n v="5"/>
    <x v="229"/>
    <s v="bgiannazzidm@apple.com"/>
    <x v="0"/>
    <s v="Lib"/>
    <s v="L"/>
    <x v="3"/>
    <n v="4.7549999999999999"/>
    <n v="23.774999999999999"/>
    <x v="3"/>
    <x v="1"/>
    <x v="0"/>
  </r>
  <r>
    <s v="MUY-15309-209"/>
    <x v="213"/>
    <s v="97152-03355-IW"/>
    <s v="L-D-1"/>
    <n v="3"/>
    <x v="230"/>
    <s v="ulethbrigdo@hc360.com"/>
    <x v="2"/>
    <s v="Lib"/>
    <s v="D"/>
    <x v="0"/>
    <n v="12.95"/>
    <n v="38.849999999999994"/>
    <x v="3"/>
    <x v="2"/>
    <x v="1"/>
  </r>
  <r>
    <s v="VAJ-44572-469"/>
    <x v="63"/>
    <s v="79216-73157-TE"/>
    <s v="R-L-0.2"/>
    <n v="6"/>
    <x v="231"/>
    <s v="fjecockdq@unicef.org"/>
    <x v="1"/>
    <s v="Rob"/>
    <s v="L"/>
    <x v="3"/>
    <n v="3.5849999999999995"/>
    <n v="21.509999999999998"/>
    <x v="0"/>
    <x v="1"/>
    <x v="0"/>
  </r>
  <r>
    <s v="YJU-84377-606"/>
    <x v="214"/>
    <s v="20259-47723-AC"/>
    <s v="A-D-1"/>
    <n v="1"/>
    <x v="232"/>
    <s v="hpallisterds@ning.com"/>
    <x v="0"/>
    <s v="Ara"/>
    <s v="D"/>
    <x v="0"/>
    <n v="9.9499999999999993"/>
    <n v="9.9499999999999993"/>
    <x v="2"/>
    <x v="2"/>
    <x v="0"/>
  </r>
  <r>
    <s v="VNC-93921-469"/>
    <x v="215"/>
    <s v="04666-71569-RI"/>
    <s v="L-L-1"/>
    <n v="1"/>
    <x v="233"/>
    <s v="wstearleye1@census.gov"/>
    <x v="0"/>
    <s v="Lib"/>
    <s v="L"/>
    <x v="0"/>
    <n v="15.85"/>
    <n v="15.85"/>
    <x v="3"/>
    <x v="1"/>
    <x v="0"/>
  </r>
  <r>
    <s v="OGB-91614-810"/>
    <x v="216"/>
    <s v="08909-77713-CG"/>
    <s v="R-M-0.2"/>
    <n v="1"/>
    <x v="234"/>
    <s v=""/>
    <x v="0"/>
    <s v="Rob"/>
    <s v="M"/>
    <x v="3"/>
    <n v="2.9849999999999999"/>
    <n v="2.9849999999999999"/>
    <x v="0"/>
    <x v="0"/>
    <x v="0"/>
  </r>
  <r>
    <s v="BQI-61647-496"/>
    <x v="217"/>
    <s v="84340-73931-VV"/>
    <s v="E-M-1"/>
    <n v="5"/>
    <x v="235"/>
    <s v="eshearsbydy@g.co"/>
    <x v="0"/>
    <s v="Exc"/>
    <s v="M"/>
    <x v="0"/>
    <n v="13.75"/>
    <n v="68.75"/>
    <x v="1"/>
    <x v="0"/>
    <x v="0"/>
  </r>
  <r>
    <s v="IOM-51636-823"/>
    <x v="218"/>
    <s v="04609-95151-XH"/>
    <s v="A-D-1"/>
    <n v="3"/>
    <x v="236"/>
    <s v="nerswelle0@mlb.com"/>
    <x v="0"/>
    <s v="Ara"/>
    <s v="D"/>
    <x v="0"/>
    <n v="9.9499999999999993"/>
    <n v="29.849999999999998"/>
    <x v="2"/>
    <x v="2"/>
    <x v="1"/>
  </r>
  <r>
    <s v="GGD-38107-641"/>
    <x v="219"/>
    <s v="99562-88650-YF"/>
    <s v="L-M-1"/>
    <n v="4"/>
    <x v="237"/>
    <s v="dwincere2@marriott.com"/>
    <x v="0"/>
    <s v="Lib"/>
    <s v="M"/>
    <x v="0"/>
    <n v="14.55"/>
    <n v="58.2"/>
    <x v="3"/>
    <x v="0"/>
    <x v="1"/>
  </r>
  <r>
    <s v="LTO-95975-728"/>
    <x v="220"/>
    <s v="46560-73885-PJ"/>
    <s v="R-L-0.5"/>
    <n v="4"/>
    <x v="238"/>
    <s v="hperrise4@studiopress.com"/>
    <x v="2"/>
    <s v="Rob"/>
    <s v="L"/>
    <x v="1"/>
    <n v="7.169999999999999"/>
    <n v="28.679999999999996"/>
    <x v="0"/>
    <x v="1"/>
    <x v="1"/>
  </r>
  <r>
    <s v="IGM-84664-265"/>
    <x v="114"/>
    <s v="80179-44620-WN"/>
    <s v="R-L-0.5"/>
    <n v="3"/>
    <x v="239"/>
    <s v="ckide6@narod.ru"/>
    <x v="0"/>
    <s v="Rob"/>
    <s v="L"/>
    <x v="1"/>
    <n v="7.169999999999999"/>
    <n v="21.509999999999998"/>
    <x v="0"/>
    <x v="1"/>
    <x v="1"/>
  </r>
  <r>
    <s v="SKO-45740-621"/>
    <x v="221"/>
    <s v="04666-71569-RI"/>
    <s v="L-M-0.5"/>
    <n v="2"/>
    <x v="233"/>
    <s v="cbakeupe8@globo.com"/>
    <x v="0"/>
    <s v="Lib"/>
    <s v="M"/>
    <x v="1"/>
    <n v="8.73"/>
    <n v="17.46"/>
    <x v="3"/>
    <x v="0"/>
    <x v="0"/>
  </r>
  <r>
    <s v="FOJ-02234-063"/>
    <x v="222"/>
    <s v="59081-87231-VP"/>
    <s v="E-D-2.5"/>
    <n v="1"/>
    <x v="240"/>
    <s v="pwitheringtonea@networkadvertising.org"/>
    <x v="0"/>
    <s v="Exc"/>
    <s v="D"/>
    <x v="2"/>
    <n v="27.945"/>
    <n v="27.945"/>
    <x v="1"/>
    <x v="2"/>
    <x v="0"/>
  </r>
  <r>
    <s v="MSJ-11909-468"/>
    <x v="188"/>
    <s v="07878-45872-CC"/>
    <s v="E-D-2.5"/>
    <n v="5"/>
    <x v="241"/>
    <s v=""/>
    <x v="0"/>
    <s v="Exc"/>
    <s v="D"/>
    <x v="2"/>
    <n v="27.945"/>
    <n v="139.72499999999999"/>
    <x v="1"/>
    <x v="2"/>
    <x v="1"/>
  </r>
  <r>
    <s v="DKB-78053-329"/>
    <x v="223"/>
    <s v="12444-05174-OO"/>
    <s v="R-M-0.2"/>
    <n v="2"/>
    <x v="242"/>
    <s v="kimortsee@alexa.com"/>
    <x v="2"/>
    <s v="Rob"/>
    <s v="M"/>
    <x v="3"/>
    <n v="2.9849999999999999"/>
    <n v="5.97"/>
    <x v="0"/>
    <x v="0"/>
    <x v="1"/>
  </r>
  <r>
    <s v="DFZ-45083-941"/>
    <x v="224"/>
    <s v="34665-62561-AU"/>
    <s v="R-L-2.5"/>
    <n v="1"/>
    <x v="243"/>
    <s v="marmisteadeg@blogtalkradio.com"/>
    <x v="0"/>
    <s v="Rob"/>
    <s v="L"/>
    <x v="2"/>
    <n v="27.484999999999996"/>
    <n v="27.484999999999996"/>
    <x v="0"/>
    <x v="1"/>
    <x v="0"/>
  </r>
  <r>
    <s v="OTA-40969-710"/>
    <x v="83"/>
    <s v="77877-11993-QH"/>
    <s v="R-L-1"/>
    <n v="5"/>
    <x v="244"/>
    <s v="vupstoneei@google.pl"/>
    <x v="0"/>
    <s v="Rob"/>
    <s v="L"/>
    <x v="0"/>
    <n v="11.95"/>
    <n v="59.75"/>
    <x v="0"/>
    <x v="1"/>
    <x v="0"/>
  </r>
  <r>
    <s v="GRH-45571-667"/>
    <x v="104"/>
    <s v="32291-18308-YZ"/>
    <s v="E-M-1"/>
    <n v="3"/>
    <x v="245"/>
    <s v=""/>
    <x v="0"/>
    <s v="Exc"/>
    <s v="M"/>
    <x v="0"/>
    <n v="13.75"/>
    <n v="41.25"/>
    <x v="1"/>
    <x v="0"/>
    <x v="1"/>
  </r>
  <r>
    <s v="NXV-05302-067"/>
    <x v="225"/>
    <s v="25754-33191-ZI"/>
    <s v="L-M-2.5"/>
    <n v="4"/>
    <x v="246"/>
    <s v="wspeechlyem@amazon.com"/>
    <x v="0"/>
    <s v="Lib"/>
    <s v="M"/>
    <x v="2"/>
    <n v="33.464999999999996"/>
    <n v="133.85999999999999"/>
    <x v="3"/>
    <x v="0"/>
    <x v="1"/>
  </r>
  <r>
    <s v="VZH-86274-142"/>
    <x v="226"/>
    <s v="53120-45532-KL"/>
    <s v="R-L-1"/>
    <n v="5"/>
    <x v="247"/>
    <s v="lpennaccieo@statcounter.com"/>
    <x v="1"/>
    <s v="Rob"/>
    <s v="L"/>
    <x v="0"/>
    <n v="11.95"/>
    <n v="59.75"/>
    <x v="0"/>
    <x v="1"/>
    <x v="0"/>
  </r>
  <r>
    <s v="KIX-93248-135"/>
    <x v="227"/>
    <s v="36605-83052-WB"/>
    <s v="A-D-0.5"/>
    <n v="1"/>
    <x v="248"/>
    <s v="dfrieseq@cargocollective.com"/>
    <x v="0"/>
    <s v="Ara"/>
    <s v="D"/>
    <x v="1"/>
    <n v="5.97"/>
    <n v="5.97"/>
    <x v="2"/>
    <x v="2"/>
    <x v="0"/>
  </r>
  <r>
    <s v="AXR-10962-010"/>
    <x v="180"/>
    <s v="53683-35977-KI"/>
    <s v="E-D-1"/>
    <n v="2"/>
    <x v="249"/>
    <s v="nnasebyes@umich.edu"/>
    <x v="2"/>
    <s v="Exc"/>
    <s v="D"/>
    <x v="0"/>
    <n v="12.15"/>
    <n v="24.3"/>
    <x v="1"/>
    <x v="2"/>
    <x v="1"/>
  </r>
  <r>
    <s v="IHS-71573-008"/>
    <x v="228"/>
    <s v="07972-83134-NM"/>
    <s v="E-D-0.2"/>
    <n v="6"/>
    <x v="250"/>
    <s v="koculleneu@ca.gov"/>
    <x v="0"/>
    <s v="Exc"/>
    <s v="D"/>
    <x v="3"/>
    <n v="3.645"/>
    <n v="21.87"/>
    <x v="1"/>
    <x v="2"/>
    <x v="0"/>
  </r>
  <r>
    <s v="QTR-19001-114"/>
    <x v="229"/>
    <s v="01035-70465-UO"/>
    <s v="A-D-1"/>
    <n v="2"/>
    <x v="195"/>
    <s v="abrashda@plala.or.jp"/>
    <x v="0"/>
    <s v="Ara"/>
    <s v="D"/>
    <x v="0"/>
    <n v="9.9499999999999993"/>
    <n v="19.899999999999999"/>
    <x v="2"/>
    <x v="2"/>
    <x v="0"/>
  </r>
  <r>
    <s v="WBK-62297-910"/>
    <x v="230"/>
    <s v="25514-23938-IQ"/>
    <s v="A-D-0.2"/>
    <n v="2"/>
    <x v="251"/>
    <s v="agallyoney@engadget.com"/>
    <x v="0"/>
    <s v="Ara"/>
    <s v="D"/>
    <x v="3"/>
    <n v="2.9849999999999999"/>
    <n v="5.97"/>
    <x v="2"/>
    <x v="2"/>
    <x v="1"/>
  </r>
  <r>
    <s v="OGY-19377-175"/>
    <x v="231"/>
    <s v="49084-44492-OJ"/>
    <s v="E-D-0.5"/>
    <n v="1"/>
    <x v="252"/>
    <s v="koslerf0@gmpg.org"/>
    <x v="1"/>
    <s v="Exc"/>
    <s v="D"/>
    <x v="1"/>
    <n v="7.29"/>
    <n v="7.29"/>
    <x v="1"/>
    <x v="2"/>
    <x v="0"/>
  </r>
  <r>
    <s v="ESR-66651-814"/>
    <x v="80"/>
    <s v="76624-72205-CK"/>
    <s v="A-D-0.2"/>
    <n v="4"/>
    <x v="253"/>
    <s v="zpellettf2@dailymotion.com"/>
    <x v="0"/>
    <s v="Ara"/>
    <s v="D"/>
    <x v="3"/>
    <n v="2.9849999999999999"/>
    <n v="11.94"/>
    <x v="2"/>
    <x v="2"/>
    <x v="0"/>
  </r>
  <r>
    <s v="CPX-46916-770"/>
    <x v="232"/>
    <s v="12729-50170-JE"/>
    <s v="R-L-1"/>
    <n v="6"/>
    <x v="254"/>
    <s v="hfromantf4@ucsd.edu"/>
    <x v="1"/>
    <s v="Rob"/>
    <s v="L"/>
    <x v="0"/>
    <n v="11.95"/>
    <n v="71.699999999999989"/>
    <x v="0"/>
    <x v="1"/>
    <x v="0"/>
  </r>
  <r>
    <s v="MDC-03318-645"/>
    <x v="233"/>
    <s v="43974-44760-QI"/>
    <s v="A-L-0.2"/>
    <n v="2"/>
    <x v="255"/>
    <s v=""/>
    <x v="0"/>
    <s v="Ara"/>
    <s v="L"/>
    <x v="3"/>
    <n v="3.8849999999999998"/>
    <n v="7.77"/>
    <x v="2"/>
    <x v="1"/>
    <x v="1"/>
  </r>
  <r>
    <s v="SFF-86059-407"/>
    <x v="234"/>
    <s v="30585-48726-BK"/>
    <s v="A-M-2.5"/>
    <n v="1"/>
    <x v="256"/>
    <s v="bmundenf8@elpais.com"/>
    <x v="0"/>
    <s v="Ara"/>
    <s v="M"/>
    <x v="2"/>
    <n v="25.874999999999996"/>
    <n v="25.874999999999996"/>
    <x v="2"/>
    <x v="0"/>
    <x v="1"/>
  </r>
  <r>
    <s v="SCL-94540-788"/>
    <x v="235"/>
    <s v="16123-07017-TY"/>
    <s v="E-L-2.5"/>
    <n v="6"/>
    <x v="257"/>
    <s v="nbrakespearfa@rediff.com"/>
    <x v="0"/>
    <s v="Exc"/>
    <s v="L"/>
    <x v="2"/>
    <n v="34.154999999999994"/>
    <n v="204.92999999999995"/>
    <x v="1"/>
    <x v="1"/>
    <x v="1"/>
  </r>
  <r>
    <s v="HVU-21634-076"/>
    <x v="236"/>
    <s v="27723-45097-MH"/>
    <s v="R-L-2.5"/>
    <n v="4"/>
    <x v="258"/>
    <s v="galbertsfc@etsy.com"/>
    <x v="1"/>
    <s v="Rob"/>
    <s v="L"/>
    <x v="2"/>
    <n v="27.484999999999996"/>
    <n v="109.93999999999998"/>
    <x v="0"/>
    <x v="1"/>
    <x v="0"/>
  </r>
  <r>
    <s v="XUS-73326-418"/>
    <x v="237"/>
    <s v="37078-56703-AF"/>
    <s v="E-L-1"/>
    <n v="6"/>
    <x v="259"/>
    <s v=""/>
    <x v="0"/>
    <s v="Exc"/>
    <s v="L"/>
    <x v="0"/>
    <n v="14.85"/>
    <n v="89.1"/>
    <x v="1"/>
    <x v="1"/>
    <x v="1"/>
  </r>
  <r>
    <s v="XWD-18933-006"/>
    <x v="238"/>
    <s v="79420-11075-MY"/>
    <s v="A-L-0.2"/>
    <n v="2"/>
    <x v="260"/>
    <s v="craisbeckfg@webnode.com"/>
    <x v="0"/>
    <s v="Ara"/>
    <s v="L"/>
    <x v="3"/>
    <n v="3.8849999999999998"/>
    <n v="7.77"/>
    <x v="2"/>
    <x v="1"/>
    <x v="0"/>
  </r>
  <r>
    <s v="HPD-65272-772"/>
    <x v="52"/>
    <s v="57504-13456-UO"/>
    <s v="L-M-2.5"/>
    <n v="1"/>
    <x v="261"/>
    <s v=""/>
    <x v="0"/>
    <s v="Lib"/>
    <s v="M"/>
    <x v="2"/>
    <n v="33.464999999999996"/>
    <n v="33.464999999999996"/>
    <x v="3"/>
    <x v="0"/>
    <x v="0"/>
  </r>
  <r>
    <s v="JEG-93140-224"/>
    <x v="146"/>
    <s v="53751-57560-CN"/>
    <s v="E-M-0.5"/>
    <n v="5"/>
    <x v="262"/>
    <s v=""/>
    <x v="0"/>
    <s v="Exc"/>
    <s v="M"/>
    <x v="1"/>
    <n v="8.25"/>
    <n v="41.25"/>
    <x v="1"/>
    <x v="0"/>
    <x v="0"/>
  </r>
  <r>
    <s v="NNH-62058-950"/>
    <x v="239"/>
    <s v="96112-42558-EA"/>
    <s v="E-L-1"/>
    <n v="4"/>
    <x v="263"/>
    <s v="bgrecefm@naver.com"/>
    <x v="0"/>
    <s v="Exc"/>
    <s v="L"/>
    <x v="0"/>
    <n v="14.85"/>
    <n v="59.4"/>
    <x v="1"/>
    <x v="1"/>
    <x v="0"/>
  </r>
  <r>
    <s v="LTD-71429-845"/>
    <x v="240"/>
    <s v="03157-23165-UB"/>
    <s v="A-L-0.5"/>
    <n v="1"/>
    <x v="264"/>
    <s v="athysfo@cdc.gov"/>
    <x v="2"/>
    <s v="Ara"/>
    <s v="L"/>
    <x v="1"/>
    <n v="7.77"/>
    <n v="7.77"/>
    <x v="2"/>
    <x v="1"/>
    <x v="1"/>
  </r>
  <r>
    <s v="MPV-26985-215"/>
    <x v="241"/>
    <s v="51466-52850-AG"/>
    <s v="R-D-0.5"/>
    <n v="1"/>
    <x v="265"/>
    <s v="akelstonfq@sakura.ne.jp"/>
    <x v="2"/>
    <s v="Rob"/>
    <s v="D"/>
    <x v="1"/>
    <n v="5.3699999999999992"/>
    <n v="5.3699999999999992"/>
    <x v="0"/>
    <x v="2"/>
    <x v="0"/>
  </r>
  <r>
    <s v="IYO-10245-081"/>
    <x v="242"/>
    <s v="57145-31023-FK"/>
    <s v="E-M-2.5"/>
    <n v="3"/>
    <x v="266"/>
    <s v="cmottramfs@harvard.edu"/>
    <x v="0"/>
    <s v="Exc"/>
    <s v="M"/>
    <x v="2"/>
    <n v="31.624999999999996"/>
    <n v="94.874999999999986"/>
    <x v="1"/>
    <x v="0"/>
    <x v="1"/>
  </r>
  <r>
    <s v="BYZ-39669-954"/>
    <x v="243"/>
    <s v="66408-53777-VE"/>
    <s v="L-L-2.5"/>
    <n v="1"/>
    <x v="267"/>
    <s v="dsangwinfu@weebly.com"/>
    <x v="0"/>
    <s v="Lib"/>
    <s v="L"/>
    <x v="2"/>
    <n v="36.454999999999998"/>
    <n v="36.454999999999998"/>
    <x v="3"/>
    <x v="1"/>
    <x v="1"/>
  </r>
  <r>
    <s v="EFB-72860-209"/>
    <x v="244"/>
    <s v="53035-99701-WG"/>
    <s v="A-M-0.2"/>
    <n v="4"/>
    <x v="268"/>
    <s v=""/>
    <x v="0"/>
    <s v="Ara"/>
    <s v="M"/>
    <x v="3"/>
    <n v="3.375"/>
    <n v="13.5"/>
    <x v="2"/>
    <x v="0"/>
    <x v="0"/>
  </r>
  <r>
    <s v="GMM-72397-378"/>
    <x v="245"/>
    <s v="45899-92796-EI"/>
    <s v="R-L-0.2"/>
    <n v="4"/>
    <x v="269"/>
    <s v="mharbyfy@163.com"/>
    <x v="0"/>
    <s v="Rob"/>
    <s v="L"/>
    <x v="3"/>
    <n v="3.5849999999999995"/>
    <n v="14.339999999999998"/>
    <x v="0"/>
    <x v="1"/>
    <x v="1"/>
  </r>
  <r>
    <s v="LYP-52345-883"/>
    <x v="246"/>
    <s v="17649-28133-PY"/>
    <s v="E-M-0.5"/>
    <n v="1"/>
    <x v="270"/>
    <s v="pormerodg0@redcross.org"/>
    <x v="1"/>
    <s v="Exc"/>
    <s v="M"/>
    <x v="1"/>
    <n v="8.25"/>
    <n v="8.25"/>
    <x v="1"/>
    <x v="0"/>
    <x v="0"/>
  </r>
  <r>
    <s v="DFK-35846-692"/>
    <x v="247"/>
    <s v="49612-33852-CN"/>
    <s v="R-D-0.2"/>
    <n v="5"/>
    <x v="271"/>
    <s v="tzanettig2@gravatar.com"/>
    <x v="0"/>
    <s v="Rob"/>
    <s v="D"/>
    <x v="3"/>
    <n v="2.6849999999999996"/>
    <n v="13.424999999999997"/>
    <x v="0"/>
    <x v="2"/>
    <x v="0"/>
  </r>
  <r>
    <s v="XAH-93337-609"/>
    <x v="248"/>
    <s v="66976-43829-YG"/>
    <s v="A-D-1"/>
    <n v="5"/>
    <x v="272"/>
    <s v="rkirtleyg4@hatena.ne.jp"/>
    <x v="0"/>
    <s v="Ara"/>
    <s v="D"/>
    <x v="0"/>
    <n v="9.9499999999999993"/>
    <n v="49.75"/>
    <x v="2"/>
    <x v="2"/>
    <x v="1"/>
  </r>
  <r>
    <s v="QKA-72582-644"/>
    <x v="249"/>
    <s v="64852-04619-XZ"/>
    <s v="E-M-0.5"/>
    <n v="2"/>
    <x v="273"/>
    <s v="rdonetg6@oakley.com"/>
    <x v="1"/>
    <s v="Exc"/>
    <s v="M"/>
    <x v="1"/>
    <n v="8.25"/>
    <n v="16.5"/>
    <x v="1"/>
    <x v="0"/>
    <x v="1"/>
  </r>
  <r>
    <s v="ZDK-84567-102"/>
    <x v="250"/>
    <s v="58690-31815-VY"/>
    <s v="A-D-0.5"/>
    <n v="3"/>
    <x v="274"/>
    <s v="rreadieg8@guardian.co.uk"/>
    <x v="0"/>
    <s v="Ara"/>
    <s v="D"/>
    <x v="1"/>
    <n v="5.97"/>
    <n v="17.91"/>
    <x v="2"/>
    <x v="2"/>
    <x v="1"/>
  </r>
  <r>
    <s v="WAV-38301-984"/>
    <x v="251"/>
    <s v="62863-81239-DT"/>
    <s v="A-D-0.5"/>
    <n v="5"/>
    <x v="275"/>
    <s v=""/>
    <x v="0"/>
    <s v="Ara"/>
    <s v="D"/>
    <x v="1"/>
    <n v="5.97"/>
    <n v="29.849999999999998"/>
    <x v="2"/>
    <x v="2"/>
    <x v="1"/>
  </r>
  <r>
    <s v="KZR-33023-209"/>
    <x v="177"/>
    <s v="21177-40725-CF"/>
    <s v="E-L-1"/>
    <n v="3"/>
    <x v="276"/>
    <s v="vstansburygc@unblog.fr"/>
    <x v="0"/>
    <s v="Exc"/>
    <s v="L"/>
    <x v="0"/>
    <n v="14.85"/>
    <n v="44.55"/>
    <x v="1"/>
    <x v="1"/>
    <x v="1"/>
  </r>
  <r>
    <s v="ULM-49433-003"/>
    <x v="252"/>
    <s v="99421-80253-UI"/>
    <s v="E-M-1"/>
    <n v="2"/>
    <x v="277"/>
    <s v="jshentonge@google.com.hk"/>
    <x v="0"/>
    <s v="Exc"/>
    <s v="M"/>
    <x v="0"/>
    <n v="13.75"/>
    <n v="27.5"/>
    <x v="1"/>
    <x v="0"/>
    <x v="1"/>
  </r>
  <r>
    <s v="SIB-83254-136"/>
    <x v="253"/>
    <s v="45315-50206-DK"/>
    <s v="R-M-0.5"/>
    <n v="6"/>
    <x v="278"/>
    <s v=""/>
    <x v="0"/>
    <s v="Rob"/>
    <s v="M"/>
    <x v="1"/>
    <n v="5.97"/>
    <n v="35.82"/>
    <x v="0"/>
    <x v="0"/>
    <x v="0"/>
  </r>
  <r>
    <s v="NOK-50349-551"/>
    <x v="254"/>
    <s v="09595-95726-OV"/>
    <s v="R-D-0.5"/>
    <n v="3"/>
    <x v="279"/>
    <s v="gstarcksgi@abc.net.au"/>
    <x v="0"/>
    <s v="Rob"/>
    <s v="D"/>
    <x v="1"/>
    <n v="5.3699999999999992"/>
    <n v="16.11"/>
    <x v="0"/>
    <x v="2"/>
    <x v="0"/>
  </r>
  <r>
    <s v="YIS-96268-844"/>
    <x v="227"/>
    <s v="60221-67036-TD"/>
    <s v="E-L-0.2"/>
    <n v="6"/>
    <x v="280"/>
    <s v="kscholardgk@sbwire.com"/>
    <x v="0"/>
    <s v="Exc"/>
    <s v="L"/>
    <x v="3"/>
    <n v="4.4550000000000001"/>
    <n v="26.73"/>
    <x v="1"/>
    <x v="1"/>
    <x v="0"/>
  </r>
  <r>
    <s v="CXI-04933-855"/>
    <x v="110"/>
    <s v="62923-29397-KX"/>
    <s v="E-L-2.5"/>
    <n v="6"/>
    <x v="281"/>
    <s v="khammettgm@dmoz.org"/>
    <x v="0"/>
    <s v="Exc"/>
    <s v="L"/>
    <x v="2"/>
    <n v="34.154999999999994"/>
    <n v="204.92999999999995"/>
    <x v="1"/>
    <x v="1"/>
    <x v="0"/>
  </r>
  <r>
    <s v="IZU-90429-382"/>
    <x v="182"/>
    <s v="33011-52383-BA"/>
    <s v="A-L-1"/>
    <n v="3"/>
    <x v="282"/>
    <s v="plauritzengo@photobucket.com"/>
    <x v="0"/>
    <s v="Ara"/>
    <s v="L"/>
    <x v="0"/>
    <n v="12.95"/>
    <n v="38.849999999999994"/>
    <x v="2"/>
    <x v="1"/>
    <x v="0"/>
  </r>
  <r>
    <s v="WIT-40912-783"/>
    <x v="255"/>
    <s v="86768-91598-FA"/>
    <s v="L-D-0.2"/>
    <n v="4"/>
    <x v="283"/>
    <s v="erolingq@google.fr"/>
    <x v="0"/>
    <s v="Lib"/>
    <s v="D"/>
    <x v="3"/>
    <n v="3.8849999999999998"/>
    <n v="15.54"/>
    <x v="3"/>
    <x v="2"/>
    <x v="0"/>
  </r>
  <r>
    <s v="PSD-57291-590"/>
    <x v="256"/>
    <s v="37191-12203-MX"/>
    <s v="A-M-0.5"/>
    <n v="1"/>
    <x v="284"/>
    <s v=""/>
    <x v="0"/>
    <s v="Ara"/>
    <s v="M"/>
    <x v="1"/>
    <n v="6.75"/>
    <n v="6.75"/>
    <x v="2"/>
    <x v="0"/>
    <x v="1"/>
  </r>
  <r>
    <s v="GOI-41472-677"/>
    <x v="3"/>
    <s v="16545-76328-JY"/>
    <s v="E-D-2.5"/>
    <n v="4"/>
    <x v="285"/>
    <s v="bpeattiegu@imgur.com"/>
    <x v="0"/>
    <s v="Exc"/>
    <s v="D"/>
    <x v="2"/>
    <n v="27.945"/>
    <n v="111.78"/>
    <x v="1"/>
    <x v="2"/>
    <x v="0"/>
  </r>
  <r>
    <s v="KTX-17944-494"/>
    <x v="257"/>
    <s v="74330-29286-RO"/>
    <s v="A-L-0.2"/>
    <n v="1"/>
    <x v="286"/>
    <s v="scouronneh3@mozilla.org"/>
    <x v="0"/>
    <s v="Ara"/>
    <s v="L"/>
    <x v="3"/>
    <n v="3.8849999999999998"/>
    <n v="3.8849999999999998"/>
    <x v="2"/>
    <x v="1"/>
    <x v="0"/>
  </r>
  <r>
    <s v="RDM-99811-230"/>
    <x v="258"/>
    <s v="22349-47389-GY"/>
    <s v="L-M-0.2"/>
    <n v="5"/>
    <x v="287"/>
    <s v="acleyburngy@lycos.com"/>
    <x v="2"/>
    <s v="Lib"/>
    <s v="M"/>
    <x v="3"/>
    <n v="4.3650000000000002"/>
    <n v="21.825000000000003"/>
    <x v="3"/>
    <x v="0"/>
    <x v="1"/>
  </r>
  <r>
    <s v="JTU-55897-581"/>
    <x v="259"/>
    <s v="70290-38099-GB"/>
    <s v="R-M-0.2"/>
    <n v="5"/>
    <x v="288"/>
    <s v=""/>
    <x v="0"/>
    <s v="Rob"/>
    <s v="M"/>
    <x v="3"/>
    <n v="2.9849999999999999"/>
    <n v="14.924999999999999"/>
    <x v="0"/>
    <x v="0"/>
    <x v="1"/>
  </r>
  <r>
    <s v="CRK-07584-240"/>
    <x v="260"/>
    <s v="18741-72071-PP"/>
    <s v="A-M-1"/>
    <n v="3"/>
    <x v="289"/>
    <s v=""/>
    <x v="0"/>
    <s v="Ara"/>
    <s v="M"/>
    <x v="0"/>
    <n v="11.25"/>
    <n v="33.75"/>
    <x v="2"/>
    <x v="0"/>
    <x v="0"/>
  </r>
  <r>
    <s v="MKE-75518-399"/>
    <x v="261"/>
    <s v="62588-82624-II"/>
    <s v="A-M-1"/>
    <n v="3"/>
    <x v="290"/>
    <s v="lflippellih4@github.io"/>
    <x v="2"/>
    <s v="Ara"/>
    <s v="M"/>
    <x v="0"/>
    <n v="11.25"/>
    <n v="33.75"/>
    <x v="2"/>
    <x v="0"/>
    <x v="1"/>
  </r>
  <r>
    <s v="AEL-51169-725"/>
    <x v="262"/>
    <s v="37430-29579-HD"/>
    <s v="L-M-0.2"/>
    <n v="6"/>
    <x v="291"/>
    <s v="irenhardh6@i2i.jp"/>
    <x v="0"/>
    <s v="Lib"/>
    <s v="M"/>
    <x v="3"/>
    <n v="4.3650000000000002"/>
    <n v="26.19"/>
    <x v="3"/>
    <x v="0"/>
    <x v="0"/>
  </r>
  <r>
    <s v="ZGM-83108-823"/>
    <x v="263"/>
    <s v="84132-22322-QT"/>
    <s v="E-L-1"/>
    <n v="1"/>
    <x v="292"/>
    <s v="jbush8@guardian.co.uk"/>
    <x v="1"/>
    <s v="Exc"/>
    <s v="L"/>
    <x v="0"/>
    <n v="14.85"/>
    <n v="14.85"/>
    <x v="1"/>
    <x v="1"/>
    <x v="1"/>
  </r>
  <r>
    <s v="JBP-78754-392"/>
    <x v="212"/>
    <s v="74330-29286-RO"/>
    <s v="E-M-2.5"/>
    <n v="6"/>
    <x v="286"/>
    <s v="bbyrdha@4shared.com"/>
    <x v="0"/>
    <s v="Exc"/>
    <s v="M"/>
    <x v="2"/>
    <n v="31.624999999999996"/>
    <n v="189.74999999999997"/>
    <x v="1"/>
    <x v="0"/>
    <x v="0"/>
  </r>
  <r>
    <s v="RNH-54912-747"/>
    <x v="187"/>
    <s v="37445-17791-NQ"/>
    <s v="R-M-0.5"/>
    <n v="1"/>
    <x v="293"/>
    <s v="dchardinhc@nhs.uk"/>
    <x v="0"/>
    <s v="Rob"/>
    <s v="M"/>
    <x v="1"/>
    <n v="5.97"/>
    <n v="5.97"/>
    <x v="0"/>
    <x v="0"/>
    <x v="0"/>
  </r>
  <r>
    <s v="JDS-33440-914"/>
    <x v="248"/>
    <s v="58511-10548-ZU"/>
    <s v="R-M-1"/>
    <n v="3"/>
    <x v="294"/>
    <s v="wbernthhe@miitbeian.gov.cn"/>
    <x v="2"/>
    <s v="Rob"/>
    <s v="M"/>
    <x v="0"/>
    <n v="9.9499999999999993"/>
    <n v="29.849999999999998"/>
    <x v="0"/>
    <x v="0"/>
    <x v="0"/>
  </r>
  <r>
    <s v="SYX-48878-182"/>
    <x v="264"/>
    <s v="47725-34771-FJ"/>
    <s v="R-D-1"/>
    <n v="5"/>
    <x v="295"/>
    <s v="fbrighamhg@blog.com"/>
    <x v="0"/>
    <s v="Rob"/>
    <s v="D"/>
    <x v="0"/>
    <n v="8.9499999999999993"/>
    <n v="44.75"/>
    <x v="0"/>
    <x v="2"/>
    <x v="1"/>
  </r>
  <r>
    <s v="ZGD-94763-868"/>
    <x v="265"/>
    <s v="53086-67334-KT"/>
    <s v="E-L-2.5"/>
    <n v="1"/>
    <x v="296"/>
    <s v="cmeirhi@cnet.com"/>
    <x v="0"/>
    <s v="Exc"/>
    <s v="L"/>
    <x v="2"/>
    <n v="34.154999999999994"/>
    <n v="34.154999999999994"/>
    <x v="1"/>
    <x v="1"/>
    <x v="0"/>
  </r>
  <r>
    <s v="CZY-70361-485"/>
    <x v="266"/>
    <s v="83308-82257-UN"/>
    <s v="E-L-2.5"/>
    <n v="6"/>
    <x v="297"/>
    <s v="myoxenhk@google.com"/>
    <x v="1"/>
    <s v="Exc"/>
    <s v="L"/>
    <x v="2"/>
    <n v="34.154999999999994"/>
    <n v="204.92999999999995"/>
    <x v="1"/>
    <x v="1"/>
    <x v="1"/>
  </r>
  <r>
    <s v="RJR-12175-899"/>
    <x v="267"/>
    <s v="37274-08534-FM"/>
    <s v="E-D-0.5"/>
    <n v="3"/>
    <x v="298"/>
    <s v="luttermarehm@engadget.com"/>
    <x v="0"/>
    <s v="Exc"/>
    <s v="D"/>
    <x v="1"/>
    <n v="7.29"/>
    <n v="21.87"/>
    <x v="1"/>
    <x v="2"/>
    <x v="1"/>
  </r>
  <r>
    <s v="ELB-07929-407"/>
    <x v="204"/>
    <s v="54004-04664-AA"/>
    <s v="A-M-2.5"/>
    <n v="2"/>
    <x v="299"/>
    <s v="cwinchcombeho@jiathis.com"/>
    <x v="0"/>
    <s v="Ara"/>
    <s v="M"/>
    <x v="2"/>
    <n v="25.874999999999996"/>
    <n v="51.749999999999993"/>
    <x v="2"/>
    <x v="0"/>
    <x v="0"/>
  </r>
  <r>
    <s v="UJQ-54441-340"/>
    <x v="268"/>
    <s v="26822-19510-SD"/>
    <s v="E-M-0.2"/>
    <n v="2"/>
    <x v="300"/>
    <s v=""/>
    <x v="0"/>
    <s v="Exc"/>
    <s v="M"/>
    <x v="3"/>
    <n v="4.125"/>
    <n v="8.25"/>
    <x v="1"/>
    <x v="0"/>
    <x v="0"/>
  </r>
  <r>
    <s v="UJQ-54441-340"/>
    <x v="268"/>
    <s v="26822-19510-SD"/>
    <s v="A-L-0.2"/>
    <n v="5"/>
    <x v="300"/>
    <s v="jcapeyhr@bravesites.com"/>
    <x v="0"/>
    <s v="Ara"/>
    <s v="L"/>
    <x v="3"/>
    <n v="3.8849999999999998"/>
    <n v="19.424999999999997"/>
    <x v="2"/>
    <x v="1"/>
    <x v="0"/>
  </r>
  <r>
    <s v="OWY-43108-475"/>
    <x v="269"/>
    <s v="06432-73165-ML"/>
    <s v="A-M-0.2"/>
    <n v="6"/>
    <x v="301"/>
    <s v="mbaistowhu@i2i.jp"/>
    <x v="1"/>
    <s v="Ara"/>
    <s v="M"/>
    <x v="3"/>
    <n v="3.375"/>
    <n v="20.25"/>
    <x v="2"/>
    <x v="0"/>
    <x v="0"/>
  </r>
  <r>
    <s v="GNO-91911-159"/>
    <x v="145"/>
    <s v="96503-31833-CW"/>
    <s v="L-D-0.5"/>
    <n v="3"/>
    <x v="302"/>
    <s v=""/>
    <x v="1"/>
    <s v="Lib"/>
    <s v="D"/>
    <x v="1"/>
    <n v="7.77"/>
    <n v="23.31"/>
    <x v="3"/>
    <x v="2"/>
    <x v="1"/>
  </r>
  <r>
    <s v="CNY-06284-066"/>
    <x v="270"/>
    <s v="63985-64148-MG"/>
    <s v="E-D-0.2"/>
    <n v="5"/>
    <x v="303"/>
    <s v="drallinhy@howstuffworks.com"/>
    <x v="0"/>
    <s v="Exc"/>
    <s v="D"/>
    <x v="3"/>
    <n v="3.645"/>
    <n v="18.225000000000001"/>
    <x v="1"/>
    <x v="2"/>
    <x v="0"/>
  </r>
  <r>
    <s v="OQS-46321-904"/>
    <x v="271"/>
    <s v="19597-91185-CM"/>
    <s v="E-M-1"/>
    <n v="1"/>
    <x v="304"/>
    <s v="tmathonneti0@google.co.jp"/>
    <x v="0"/>
    <s v="Exc"/>
    <s v="M"/>
    <x v="0"/>
    <n v="13.75"/>
    <n v="13.75"/>
    <x v="1"/>
    <x v="0"/>
    <x v="1"/>
  </r>
  <r>
    <s v="IBW-87442-480"/>
    <x v="272"/>
    <s v="79814-23626-JR"/>
    <s v="A-L-2.5"/>
    <n v="1"/>
    <x v="305"/>
    <s v="cstebbingsi2@drupal.org"/>
    <x v="0"/>
    <s v="Ara"/>
    <s v="L"/>
    <x v="2"/>
    <n v="29.784999999999997"/>
    <n v="29.784999999999997"/>
    <x v="2"/>
    <x v="1"/>
    <x v="0"/>
  </r>
  <r>
    <s v="DGZ-82537-477"/>
    <x v="252"/>
    <s v="43439-94003-DW"/>
    <s v="R-D-1"/>
    <n v="5"/>
    <x v="306"/>
    <s v="rzywickii4@ifeng.com"/>
    <x v="0"/>
    <s v="Rob"/>
    <s v="D"/>
    <x v="0"/>
    <n v="8.9499999999999993"/>
    <n v="44.75"/>
    <x v="0"/>
    <x v="2"/>
    <x v="1"/>
  </r>
  <r>
    <s v="LPS-39089-432"/>
    <x v="273"/>
    <s v="97655-45555-LI"/>
    <s v="R-D-1"/>
    <n v="5"/>
    <x v="307"/>
    <s v="mmalloyi6@seattletimes.com"/>
    <x v="0"/>
    <s v="Rob"/>
    <s v="D"/>
    <x v="0"/>
    <n v="8.9499999999999993"/>
    <n v="44.75"/>
    <x v="0"/>
    <x v="2"/>
    <x v="0"/>
  </r>
  <r>
    <s v="MQU-86100-929"/>
    <x v="274"/>
    <s v="64418-01720-VW"/>
    <s v="L-L-0.5"/>
    <n v="4"/>
    <x v="308"/>
    <s v="sjennaroyi8@purevolume.com"/>
    <x v="0"/>
    <s v="Lib"/>
    <s v="L"/>
    <x v="1"/>
    <n v="9.51"/>
    <n v="38.04"/>
    <x v="3"/>
    <x v="1"/>
    <x v="0"/>
  </r>
  <r>
    <s v="XUR-14132-391"/>
    <x v="275"/>
    <s v="96836-09258-RI"/>
    <s v="R-D-0.5"/>
    <n v="4"/>
    <x v="309"/>
    <s v=""/>
    <x v="0"/>
    <s v="Rob"/>
    <s v="D"/>
    <x v="1"/>
    <n v="5.3699999999999992"/>
    <n v="21.479999999999997"/>
    <x v="0"/>
    <x v="2"/>
    <x v="0"/>
  </r>
  <r>
    <s v="OVI-27064-381"/>
    <x v="276"/>
    <s v="37274-08534-FM"/>
    <s v="R-D-0.5"/>
    <n v="3"/>
    <x v="298"/>
    <s v="achillhz@epa.gov"/>
    <x v="0"/>
    <s v="Rob"/>
    <s v="D"/>
    <x v="1"/>
    <n v="5.3699999999999992"/>
    <n v="16.11"/>
    <x v="0"/>
    <x v="2"/>
    <x v="1"/>
  </r>
  <r>
    <s v="SHP-17012-870"/>
    <x v="277"/>
    <s v="69529-07533-CV"/>
    <s v="R-M-2.5"/>
    <n v="1"/>
    <x v="310"/>
    <s v="smosebyie@stanford.edu"/>
    <x v="0"/>
    <s v="Rob"/>
    <s v="M"/>
    <x v="2"/>
    <n v="22.884999999999998"/>
    <n v="22.884999999999998"/>
    <x v="0"/>
    <x v="0"/>
    <x v="0"/>
  </r>
  <r>
    <s v="FDY-03414-903"/>
    <x v="278"/>
    <s v="94840-49457-UD"/>
    <s v="A-D-0.5"/>
    <n v="3"/>
    <x v="311"/>
    <s v="isjostromig@pbs.org"/>
    <x v="0"/>
    <s v="Ara"/>
    <s v="D"/>
    <x v="1"/>
    <n v="5.97"/>
    <n v="17.91"/>
    <x v="2"/>
    <x v="2"/>
    <x v="0"/>
  </r>
  <r>
    <s v="WXT-85291-143"/>
    <x v="279"/>
    <s v="81414-81273-DK"/>
    <s v="R-M-0.5"/>
    <n v="4"/>
    <x v="312"/>
    <s v="jbranchettii@bravesites.com"/>
    <x v="0"/>
    <s v="Rob"/>
    <s v="M"/>
    <x v="1"/>
    <n v="5.97"/>
    <n v="23.88"/>
    <x v="0"/>
    <x v="0"/>
    <x v="0"/>
  </r>
  <r>
    <s v="QNP-18893-547"/>
    <x v="280"/>
    <s v="76930-61689-CH"/>
    <s v="R-L-1"/>
    <n v="5"/>
    <x v="313"/>
    <s v="jmillettik@addtoany.com"/>
    <x v="0"/>
    <s v="Rob"/>
    <s v="L"/>
    <x v="0"/>
    <n v="11.95"/>
    <n v="59.75"/>
    <x v="0"/>
    <x v="1"/>
    <x v="1"/>
  </r>
  <r>
    <s v="DOH-92927-530"/>
    <x v="281"/>
    <s v="12839-56537-TQ"/>
    <s v="L-L-0.2"/>
    <n v="6"/>
    <x v="314"/>
    <s v="cweatherallim@toplist.cz"/>
    <x v="0"/>
    <s v="Lib"/>
    <s v="L"/>
    <x v="3"/>
    <n v="4.7549999999999999"/>
    <n v="28.53"/>
    <x v="3"/>
    <x v="1"/>
    <x v="0"/>
  </r>
  <r>
    <s v="HGJ-82768-173"/>
    <x v="282"/>
    <s v="62741-01322-HU"/>
    <s v="A-M-1"/>
    <n v="4"/>
    <x v="315"/>
    <s v="limasonio@discuz.net"/>
    <x v="2"/>
    <s v="Ara"/>
    <s v="M"/>
    <x v="0"/>
    <n v="11.25"/>
    <n v="45"/>
    <x v="2"/>
    <x v="0"/>
    <x v="1"/>
  </r>
  <r>
    <s v="YPT-95383-088"/>
    <x v="283"/>
    <s v="43439-94003-DW"/>
    <s v="E-D-2.5"/>
    <n v="2"/>
    <x v="306"/>
    <s v="cwassif@prweb.com"/>
    <x v="0"/>
    <s v="Exc"/>
    <s v="D"/>
    <x v="2"/>
    <n v="27.945"/>
    <n v="55.89"/>
    <x v="1"/>
    <x v="2"/>
    <x v="1"/>
  </r>
  <r>
    <s v="OYH-16533-767"/>
    <x v="284"/>
    <s v="44932-34838-RM"/>
    <s v="E-L-1"/>
    <n v="4"/>
    <x v="316"/>
    <s v=""/>
    <x v="0"/>
    <s v="Exc"/>
    <s v="L"/>
    <x v="0"/>
    <n v="14.85"/>
    <n v="59.4"/>
    <x v="1"/>
    <x v="1"/>
    <x v="1"/>
  </r>
  <r>
    <s v="DWW-28642-549"/>
    <x v="285"/>
    <s v="91181-19412-RQ"/>
    <s v="E-D-0.2"/>
    <n v="2"/>
    <x v="317"/>
    <s v="mmiddisiu@dmoz.org"/>
    <x v="0"/>
    <s v="Exc"/>
    <s v="D"/>
    <x v="3"/>
    <n v="3.645"/>
    <n v="7.29"/>
    <x v="1"/>
    <x v="2"/>
    <x v="0"/>
  </r>
  <r>
    <s v="CGO-79583-871"/>
    <x v="286"/>
    <s v="37182-54930-XC"/>
    <s v="E-D-0.5"/>
    <n v="1"/>
    <x v="318"/>
    <s v="agoldieiw@goo.gl"/>
    <x v="0"/>
    <s v="Exc"/>
    <s v="D"/>
    <x v="1"/>
    <n v="7.29"/>
    <n v="7.29"/>
    <x v="1"/>
    <x v="2"/>
    <x v="0"/>
  </r>
  <r>
    <s v="TFY-52090-386"/>
    <x v="287"/>
    <s v="08613-17327-XT"/>
    <s v="E-L-0.5"/>
    <n v="2"/>
    <x v="319"/>
    <s v="lbenediktovichiy@wunderground.com"/>
    <x v="0"/>
    <s v="Exc"/>
    <s v="L"/>
    <x v="1"/>
    <n v="8.91"/>
    <n v="17.82"/>
    <x v="1"/>
    <x v="1"/>
    <x v="1"/>
  </r>
  <r>
    <s v="TFY-52090-386"/>
    <x v="287"/>
    <s v="08613-17327-XT"/>
    <s v="L-D-0.5"/>
    <n v="5"/>
    <x v="319"/>
    <s v="tjacobovitziz@cbc.ca"/>
    <x v="0"/>
    <s v="Lib"/>
    <s v="D"/>
    <x v="1"/>
    <n v="7.77"/>
    <n v="38.849999999999994"/>
    <x v="3"/>
    <x v="2"/>
    <x v="1"/>
  </r>
  <r>
    <s v="NYY-73968-094"/>
    <x v="288"/>
    <s v="70451-38048-AH"/>
    <s v="R-D-0.5"/>
    <n v="6"/>
    <x v="320"/>
    <s v="dshortallj2@wikipedia.org"/>
    <x v="0"/>
    <s v="Rob"/>
    <s v="D"/>
    <x v="1"/>
    <n v="5.3699999999999992"/>
    <n v="32.22"/>
    <x v="0"/>
    <x v="2"/>
    <x v="1"/>
  </r>
  <r>
    <s v="QEY-71761-460"/>
    <x v="250"/>
    <s v="35442-75769-PL"/>
    <s v="R-M-1"/>
    <n v="2"/>
    <x v="321"/>
    <s v="kgrinstedj4@google.com.br"/>
    <x v="1"/>
    <s v="Rob"/>
    <s v="M"/>
    <x v="0"/>
    <n v="9.9499999999999993"/>
    <n v="19.899999999999999"/>
    <x v="0"/>
    <x v="0"/>
    <x v="0"/>
  </r>
  <r>
    <s v="GKQ-82603-910"/>
    <x v="289"/>
    <s v="83737-56117-JE"/>
    <s v="R-L-1"/>
    <n v="5"/>
    <x v="322"/>
    <s v=""/>
    <x v="0"/>
    <s v="Rob"/>
    <s v="L"/>
    <x v="0"/>
    <n v="11.95"/>
    <n v="59.75"/>
    <x v="0"/>
    <x v="1"/>
    <x v="1"/>
  </r>
  <r>
    <s v="IOB-32673-745"/>
    <x v="290"/>
    <s v="07095-81281-NJ"/>
    <s v="A-L-0.5"/>
    <n v="3"/>
    <x v="323"/>
    <s v="aweinmannj8@shinystat.com"/>
    <x v="0"/>
    <s v="Ara"/>
    <s v="L"/>
    <x v="1"/>
    <n v="7.77"/>
    <n v="23.31"/>
    <x v="2"/>
    <x v="1"/>
    <x v="0"/>
  </r>
  <r>
    <s v="YAU-98893-150"/>
    <x v="291"/>
    <s v="77043-48851-HG"/>
    <s v="L-M-1"/>
    <n v="3"/>
    <x v="324"/>
    <s v="rdeaconsonja@archive.org"/>
    <x v="0"/>
    <s v="Lib"/>
    <s v="M"/>
    <x v="0"/>
    <n v="14.55"/>
    <n v="43.650000000000006"/>
    <x v="3"/>
    <x v="0"/>
    <x v="1"/>
  </r>
  <r>
    <s v="XNM-14163-951"/>
    <x v="292"/>
    <s v="78224-60622-KH"/>
    <s v="E-L-2.5"/>
    <n v="6"/>
    <x v="325"/>
    <s v="jbluckjc@imageshack.us"/>
    <x v="0"/>
    <s v="Exc"/>
    <s v="L"/>
    <x v="2"/>
    <n v="34.154999999999994"/>
    <n v="204.92999999999995"/>
    <x v="1"/>
    <x v="1"/>
    <x v="1"/>
  </r>
  <r>
    <s v="JPB-45297-000"/>
    <x v="293"/>
    <s v="83105-86631-IU"/>
    <s v="R-L-0.2"/>
    <n v="4"/>
    <x v="326"/>
    <s v="jdymokeje@prnewswire.com"/>
    <x v="0"/>
    <s v="Rob"/>
    <s v="L"/>
    <x v="3"/>
    <n v="3.5849999999999995"/>
    <n v="14.339999999999998"/>
    <x v="0"/>
    <x v="1"/>
    <x v="1"/>
  </r>
  <r>
    <s v="MOU-74341-266"/>
    <x v="294"/>
    <s v="99358-65399-TC"/>
    <s v="A-D-0.5"/>
    <n v="4"/>
    <x v="327"/>
    <s v="bguddejg@dailymotion.com"/>
    <x v="0"/>
    <s v="Ara"/>
    <s v="D"/>
    <x v="1"/>
    <n v="5.97"/>
    <n v="23.88"/>
    <x v="2"/>
    <x v="2"/>
    <x v="1"/>
  </r>
  <r>
    <s v="DHJ-87461-571"/>
    <x v="295"/>
    <s v="94525-76037-JP"/>
    <s v="A-M-1"/>
    <n v="2"/>
    <x v="328"/>
    <s v="vdunningji@independent.co.uk"/>
    <x v="0"/>
    <s v="Ara"/>
    <s v="M"/>
    <x v="0"/>
    <n v="11.25"/>
    <n v="22.5"/>
    <x v="2"/>
    <x v="0"/>
    <x v="1"/>
  </r>
  <r>
    <s v="DKM-97676-850"/>
    <x v="296"/>
    <s v="43439-94003-DW"/>
    <s v="E-D-0.5"/>
    <n v="5"/>
    <x v="306"/>
    <s v="mmiddisiu@dmoz.org"/>
    <x v="0"/>
    <s v="Exc"/>
    <s v="D"/>
    <x v="1"/>
    <n v="7.29"/>
    <n v="36.450000000000003"/>
    <x v="1"/>
    <x v="2"/>
    <x v="1"/>
  </r>
  <r>
    <s v="UEB-09112-118"/>
    <x v="297"/>
    <s v="82718-93677-XO"/>
    <s v="A-M-0.5"/>
    <n v="4"/>
    <x v="329"/>
    <s v="bfallowesjm@purevolume.com"/>
    <x v="0"/>
    <s v="Ara"/>
    <s v="M"/>
    <x v="1"/>
    <n v="6.75"/>
    <n v="27"/>
    <x v="2"/>
    <x v="0"/>
    <x v="0"/>
  </r>
  <r>
    <s v="ORZ-67699-748"/>
    <x v="298"/>
    <s v="44708-78241-DF"/>
    <s v="A-M-2.5"/>
    <n v="6"/>
    <x v="330"/>
    <s v="sdejo@newsvine.com"/>
    <x v="0"/>
    <s v="Ara"/>
    <s v="M"/>
    <x v="2"/>
    <n v="25.874999999999996"/>
    <n v="155.24999999999997"/>
    <x v="2"/>
    <x v="0"/>
    <x v="1"/>
  </r>
  <r>
    <s v="JXP-28398-485"/>
    <x v="299"/>
    <s v="23039-93032-FN"/>
    <s v="A-D-2.5"/>
    <n v="5"/>
    <x v="331"/>
    <s v="scountjq@nba.com"/>
    <x v="0"/>
    <s v="Ara"/>
    <s v="D"/>
    <x v="2"/>
    <n v="22.884999999999998"/>
    <n v="114.42499999999998"/>
    <x v="2"/>
    <x v="2"/>
    <x v="0"/>
  </r>
  <r>
    <s v="WWH-92259-198"/>
    <x v="300"/>
    <s v="35256-12529-FT"/>
    <s v="L-D-1"/>
    <n v="4"/>
    <x v="332"/>
    <s v=""/>
    <x v="0"/>
    <s v="Lib"/>
    <s v="D"/>
    <x v="0"/>
    <n v="12.95"/>
    <n v="51.8"/>
    <x v="3"/>
    <x v="2"/>
    <x v="0"/>
  </r>
  <r>
    <s v="FLR-82914-153"/>
    <x v="301"/>
    <s v="86100-33488-WP"/>
    <s v="A-M-2.5"/>
    <n v="6"/>
    <x v="333"/>
    <s v="aplluju@dagondesign.com"/>
    <x v="0"/>
    <s v="Ara"/>
    <s v="M"/>
    <x v="2"/>
    <n v="25.874999999999996"/>
    <n v="155.24999999999997"/>
    <x v="2"/>
    <x v="0"/>
    <x v="1"/>
  </r>
  <r>
    <s v="AMB-93600-000"/>
    <x v="302"/>
    <s v="64435-53100-WM"/>
    <s v="A-L-2.5"/>
    <n v="1"/>
    <x v="334"/>
    <s v="sgreedyerjw@parallels.com"/>
    <x v="0"/>
    <s v="Ara"/>
    <s v="L"/>
    <x v="2"/>
    <n v="29.784999999999997"/>
    <n v="29.784999999999997"/>
    <x v="2"/>
    <x v="1"/>
    <x v="1"/>
  </r>
  <r>
    <s v="FEP-36895-658"/>
    <x v="303"/>
    <s v="44699-43836-UH"/>
    <s v="R-L-0.2"/>
    <n v="6"/>
    <x v="335"/>
    <s v="dheafordjy@twitpic.com"/>
    <x v="2"/>
    <s v="Rob"/>
    <s v="L"/>
    <x v="3"/>
    <n v="3.5849999999999995"/>
    <n v="21.509999999999998"/>
    <x v="0"/>
    <x v="1"/>
    <x v="1"/>
  </r>
  <r>
    <s v="RXW-91413-276"/>
    <x v="304"/>
    <s v="29588-35679-RG"/>
    <s v="R-D-2.5"/>
    <n v="2"/>
    <x v="336"/>
    <s v="rcrookshanksk0@unc.edu"/>
    <x v="0"/>
    <s v="Rob"/>
    <s v="D"/>
    <x v="2"/>
    <n v="20.584999999999997"/>
    <n v="41.169999999999995"/>
    <x v="0"/>
    <x v="2"/>
    <x v="1"/>
  </r>
  <r>
    <s v="RXW-91413-276"/>
    <x v="304"/>
    <s v="29588-35679-RG"/>
    <s v="R-M-0.5"/>
    <n v="1"/>
    <x v="336"/>
    <s v="nleakek1@cmu.edu"/>
    <x v="0"/>
    <s v="Rob"/>
    <s v="M"/>
    <x v="1"/>
    <n v="5.97"/>
    <n v="5.97"/>
    <x v="0"/>
    <x v="0"/>
    <x v="1"/>
  </r>
  <r>
    <s v="SDB-77492-188"/>
    <x v="305"/>
    <s v="64815-54078-HH"/>
    <s v="E-L-1"/>
    <n v="5"/>
    <x v="337"/>
    <s v=""/>
    <x v="0"/>
    <s v="Exc"/>
    <s v="L"/>
    <x v="0"/>
    <n v="14.85"/>
    <n v="74.25"/>
    <x v="1"/>
    <x v="1"/>
    <x v="0"/>
  </r>
  <r>
    <s v="RZN-65182-395"/>
    <x v="196"/>
    <s v="59572-41990-XY"/>
    <s v="L-M-1"/>
    <n v="6"/>
    <x v="338"/>
    <s v=""/>
    <x v="0"/>
    <s v="Lib"/>
    <s v="M"/>
    <x v="0"/>
    <n v="14.55"/>
    <n v="87.300000000000011"/>
    <x v="3"/>
    <x v="0"/>
    <x v="1"/>
  </r>
  <r>
    <s v="HDQ-86094-507"/>
    <x v="110"/>
    <s v="32481-61533-ZJ"/>
    <s v="E-D-1"/>
    <n v="6"/>
    <x v="339"/>
    <s v="rhuscroftk8@jimdo.com"/>
    <x v="0"/>
    <s v="Exc"/>
    <s v="D"/>
    <x v="0"/>
    <n v="12.15"/>
    <n v="72.900000000000006"/>
    <x v="1"/>
    <x v="2"/>
    <x v="0"/>
  </r>
  <r>
    <s v="YXO-79631-417"/>
    <x v="24"/>
    <s v="31587-92570-HL"/>
    <s v="L-D-0.5"/>
    <n v="1"/>
    <x v="340"/>
    <s v="arudramka@prnewswire.com"/>
    <x v="0"/>
    <s v="Lib"/>
    <s v="D"/>
    <x v="1"/>
    <n v="7.77"/>
    <n v="7.77"/>
    <x v="3"/>
    <x v="2"/>
    <x v="1"/>
  </r>
  <r>
    <s v="SNF-57032-096"/>
    <x v="306"/>
    <s v="93832-04799-ID"/>
    <s v="E-D-0.5"/>
    <n v="6"/>
    <x v="341"/>
    <s v="jmahakc@cyberchimps.com"/>
    <x v="0"/>
    <s v="Exc"/>
    <s v="D"/>
    <x v="1"/>
    <n v="7.29"/>
    <n v="43.74"/>
    <x v="1"/>
    <x v="2"/>
    <x v="1"/>
  </r>
  <r>
    <s v="DGL-29648-995"/>
    <x v="307"/>
    <s v="59367-30821-ZQ"/>
    <s v="L-M-0.2"/>
    <n v="2"/>
    <x v="342"/>
    <s v=""/>
    <x v="0"/>
    <s v="Lib"/>
    <s v="M"/>
    <x v="3"/>
    <n v="4.3650000000000002"/>
    <n v="8.73"/>
    <x v="3"/>
    <x v="0"/>
    <x v="0"/>
  </r>
  <r>
    <s v="GPU-65651-504"/>
    <x v="308"/>
    <s v="83947-45528-ET"/>
    <s v="E-M-2.5"/>
    <n v="2"/>
    <x v="343"/>
    <s v="jtoyekg@pinterest.com"/>
    <x v="0"/>
    <s v="Exc"/>
    <s v="M"/>
    <x v="2"/>
    <n v="31.624999999999996"/>
    <n v="63.249999999999993"/>
    <x v="1"/>
    <x v="0"/>
    <x v="1"/>
  </r>
  <r>
    <s v="OJU-34452-896"/>
    <x v="309"/>
    <s v="60799-92593-CX"/>
    <s v="E-L-0.5"/>
    <n v="1"/>
    <x v="344"/>
    <s v="nvigrasski@ezinearticles.com"/>
    <x v="0"/>
    <s v="Exc"/>
    <s v="L"/>
    <x v="1"/>
    <n v="8.91"/>
    <n v="8.91"/>
    <x v="1"/>
    <x v="1"/>
    <x v="0"/>
  </r>
  <r>
    <s v="GZS-50547-887"/>
    <x v="310"/>
    <s v="61600-55136-UM"/>
    <s v="E-D-1"/>
    <n v="2"/>
    <x v="345"/>
    <s v="kcragellkk@google.com"/>
    <x v="0"/>
    <s v="Exc"/>
    <s v="D"/>
    <x v="0"/>
    <n v="12.15"/>
    <n v="24.3"/>
    <x v="1"/>
    <x v="2"/>
    <x v="0"/>
  </r>
  <r>
    <s v="ESR-54041-053"/>
    <x v="311"/>
    <s v="59771-90302-OF"/>
    <s v="A-L-0.5"/>
    <n v="6"/>
    <x v="346"/>
    <s v="rlidgeykm@vimeo.com"/>
    <x v="0"/>
    <s v="Ara"/>
    <s v="L"/>
    <x v="1"/>
    <n v="7.77"/>
    <n v="46.62"/>
    <x v="2"/>
    <x v="1"/>
    <x v="0"/>
  </r>
  <r>
    <s v="OGD-10781-526"/>
    <x v="132"/>
    <s v="16880-78077-FB"/>
    <s v="R-L-0.5"/>
    <n v="6"/>
    <x v="347"/>
    <s v=""/>
    <x v="0"/>
    <s v="Rob"/>
    <s v="L"/>
    <x v="1"/>
    <n v="7.169999999999999"/>
    <n v="43.019999999999996"/>
    <x v="0"/>
    <x v="1"/>
    <x v="1"/>
  </r>
  <r>
    <s v="FVH-29271-315"/>
    <x v="312"/>
    <s v="74415-50873-FC"/>
    <s v="A-D-0.5"/>
    <n v="3"/>
    <x v="348"/>
    <s v="holliffkq@sciencedirect.com"/>
    <x v="1"/>
    <s v="Ara"/>
    <s v="D"/>
    <x v="1"/>
    <n v="5.97"/>
    <n v="17.91"/>
    <x v="2"/>
    <x v="2"/>
    <x v="0"/>
  </r>
  <r>
    <s v="BNZ-20544-633"/>
    <x v="313"/>
    <s v="31798-95707-NR"/>
    <s v="L-L-0.5"/>
    <n v="4"/>
    <x v="349"/>
    <s v="feshmadeks@umn.edu"/>
    <x v="0"/>
    <s v="Lib"/>
    <s v="L"/>
    <x v="1"/>
    <n v="9.51"/>
    <n v="38.04"/>
    <x v="3"/>
    <x v="1"/>
    <x v="0"/>
  </r>
  <r>
    <s v="FUX-85791-078"/>
    <x v="156"/>
    <s v="59122-08794-WT"/>
    <s v="A-M-0.2"/>
    <n v="2"/>
    <x v="350"/>
    <s v=""/>
    <x v="0"/>
    <s v="Ara"/>
    <s v="M"/>
    <x v="3"/>
    <n v="3.375"/>
    <n v="6.75"/>
    <x v="2"/>
    <x v="0"/>
    <x v="0"/>
  </r>
  <r>
    <s v="YXP-20078-116"/>
    <x v="314"/>
    <s v="37238-52421-JJ"/>
    <s v="R-M-0.5"/>
    <n v="1"/>
    <x v="351"/>
    <s v="bsterkekw@biblegateway.com"/>
    <x v="0"/>
    <s v="Rob"/>
    <s v="M"/>
    <x v="1"/>
    <n v="5.97"/>
    <n v="5.97"/>
    <x v="0"/>
    <x v="0"/>
    <x v="0"/>
  </r>
  <r>
    <s v="VQV-59984-866"/>
    <x v="315"/>
    <s v="48854-01899-FN"/>
    <s v="R-D-0.2"/>
    <n v="3"/>
    <x v="352"/>
    <s v="ptraiteky@huffingtonpost.com"/>
    <x v="1"/>
    <s v="Rob"/>
    <s v="D"/>
    <x v="3"/>
    <n v="2.6849999999999996"/>
    <n v="8.0549999999999997"/>
    <x v="0"/>
    <x v="2"/>
    <x v="1"/>
  </r>
  <r>
    <s v="JEH-37276-048"/>
    <x v="316"/>
    <s v="80896-38819-DW"/>
    <s v="A-L-0.5"/>
    <n v="3"/>
    <x v="353"/>
    <s v="fsulmanl0@washington.edu"/>
    <x v="1"/>
    <s v="Ara"/>
    <s v="L"/>
    <x v="1"/>
    <n v="7.77"/>
    <n v="23.31"/>
    <x v="2"/>
    <x v="1"/>
    <x v="0"/>
  </r>
  <r>
    <s v="VYD-28555-589"/>
    <x v="317"/>
    <s v="29814-01459-RC"/>
    <s v="R-L-0.5"/>
    <n v="6"/>
    <x v="354"/>
    <s v="lnardonil2@hao123.com"/>
    <x v="2"/>
    <s v="Rob"/>
    <s v="L"/>
    <x v="1"/>
    <n v="7.169999999999999"/>
    <n v="43.019999999999996"/>
    <x v="0"/>
    <x v="1"/>
    <x v="0"/>
  </r>
  <r>
    <s v="WUG-76466-650"/>
    <x v="318"/>
    <s v="43439-94003-DW"/>
    <s v="L-D-0.5"/>
    <n v="3"/>
    <x v="306"/>
    <s v="bfallowesjm@purevolume.com"/>
    <x v="0"/>
    <s v="Lib"/>
    <s v="D"/>
    <x v="1"/>
    <n v="7.77"/>
    <n v="23.31"/>
    <x v="3"/>
    <x v="2"/>
    <x v="1"/>
  </r>
  <r>
    <s v="RJV-08261-583"/>
    <x v="182"/>
    <s v="48497-29281-FE"/>
    <s v="A-D-0.2"/>
    <n v="5"/>
    <x v="355"/>
    <s v="sdanilchikl6@mit.edu"/>
    <x v="0"/>
    <s v="Ara"/>
    <s v="D"/>
    <x v="3"/>
    <n v="2.9849999999999999"/>
    <n v="14.924999999999999"/>
    <x v="2"/>
    <x v="2"/>
    <x v="0"/>
  </r>
  <r>
    <s v="PMR-56062-609"/>
    <x v="319"/>
    <s v="43605-12616-YH"/>
    <s v="E-D-0.5"/>
    <n v="3"/>
    <x v="356"/>
    <s v="bfolomkinl8@yolasite.com"/>
    <x v="0"/>
    <s v="Exc"/>
    <s v="D"/>
    <x v="1"/>
    <n v="7.29"/>
    <n v="21.87"/>
    <x v="1"/>
    <x v="2"/>
    <x v="1"/>
  </r>
  <r>
    <s v="XLD-12920-505"/>
    <x v="320"/>
    <s v="21907-75962-VB"/>
    <s v="E-L-0.5"/>
    <n v="6"/>
    <x v="357"/>
    <s v="rdela@usa.gov"/>
    <x v="0"/>
    <s v="Exc"/>
    <s v="L"/>
    <x v="1"/>
    <n v="8.91"/>
    <n v="53.46"/>
    <x v="1"/>
    <x v="1"/>
    <x v="0"/>
  </r>
  <r>
    <s v="UBW-50312-037"/>
    <x v="321"/>
    <s v="69503-12127-YD"/>
    <s v="A-L-2.5"/>
    <n v="4"/>
    <x v="358"/>
    <s v=""/>
    <x v="0"/>
    <s v="Ara"/>
    <s v="L"/>
    <x v="2"/>
    <n v="29.784999999999997"/>
    <n v="119.13999999999999"/>
    <x v="2"/>
    <x v="1"/>
    <x v="1"/>
  </r>
  <r>
    <s v="QAW-05889-019"/>
    <x v="322"/>
    <s v="68810-07329-EU"/>
    <s v="L-M-0.5"/>
    <n v="5"/>
    <x v="359"/>
    <s v="mbrimilcombele@cnn.com"/>
    <x v="0"/>
    <s v="Lib"/>
    <s v="M"/>
    <x v="1"/>
    <n v="8.73"/>
    <n v="43.650000000000006"/>
    <x v="3"/>
    <x v="0"/>
    <x v="0"/>
  </r>
  <r>
    <s v="EPT-12715-397"/>
    <x v="128"/>
    <s v="08478-75251-OG"/>
    <s v="A-D-0.2"/>
    <n v="6"/>
    <x v="360"/>
    <s v=""/>
    <x v="0"/>
    <s v="Ara"/>
    <s v="D"/>
    <x v="3"/>
    <n v="2.9849999999999999"/>
    <n v="17.91"/>
    <x v="2"/>
    <x v="2"/>
    <x v="0"/>
  </r>
  <r>
    <s v="DHT-93810-053"/>
    <x v="323"/>
    <s v="17005-82030-EA"/>
    <s v="E-L-1"/>
    <n v="5"/>
    <x v="361"/>
    <s v=""/>
    <x v="0"/>
    <s v="Exc"/>
    <s v="L"/>
    <x v="0"/>
    <n v="14.85"/>
    <n v="74.25"/>
    <x v="1"/>
    <x v="1"/>
    <x v="0"/>
  </r>
  <r>
    <s v="DMY-96037-963"/>
    <x v="324"/>
    <s v="42179-95059-DO"/>
    <s v="L-D-0.2"/>
    <n v="3"/>
    <x v="362"/>
    <s v="jdeehanlk@about.me"/>
    <x v="0"/>
    <s v="Lib"/>
    <s v="D"/>
    <x v="3"/>
    <n v="3.8849999999999998"/>
    <n v="11.654999999999999"/>
    <x v="3"/>
    <x v="2"/>
    <x v="0"/>
  </r>
  <r>
    <s v="MBM-55936-917"/>
    <x v="325"/>
    <s v="55989-39849-WO"/>
    <s v="L-D-0.5"/>
    <n v="3"/>
    <x v="363"/>
    <s v="dmatonlm@utexas.edu"/>
    <x v="0"/>
    <s v="Lib"/>
    <s v="D"/>
    <x v="1"/>
    <n v="7.77"/>
    <n v="23.31"/>
    <x v="3"/>
    <x v="2"/>
    <x v="0"/>
  </r>
  <r>
    <s v="TPA-93614-840"/>
    <x v="326"/>
    <s v="28932-49296-TM"/>
    <s v="E-D-0.5"/>
    <n v="2"/>
    <x v="364"/>
    <s v=""/>
    <x v="0"/>
    <s v="Exc"/>
    <s v="D"/>
    <x v="1"/>
    <n v="7.29"/>
    <n v="14.58"/>
    <x v="1"/>
    <x v="2"/>
    <x v="0"/>
  </r>
  <r>
    <s v="WDM-77521-710"/>
    <x v="327"/>
    <s v="86144-10144-CB"/>
    <s v="A-M-0.5"/>
    <n v="2"/>
    <x v="365"/>
    <s v="agregorattilq@vistaprint.com"/>
    <x v="0"/>
    <s v="Ara"/>
    <s v="M"/>
    <x v="1"/>
    <n v="6.75"/>
    <n v="13.5"/>
    <x v="2"/>
    <x v="0"/>
    <x v="1"/>
  </r>
  <r>
    <s v="EIP-19142-462"/>
    <x v="328"/>
    <s v="60973-72562-DQ"/>
    <s v="E-L-1"/>
    <n v="6"/>
    <x v="366"/>
    <s v="gwhiteheadls@hp.com"/>
    <x v="0"/>
    <s v="Exc"/>
    <s v="L"/>
    <x v="0"/>
    <n v="14.85"/>
    <n v="89.1"/>
    <x v="1"/>
    <x v="1"/>
    <x v="1"/>
  </r>
  <r>
    <s v="EIP-19142-462"/>
    <x v="328"/>
    <s v="60973-72562-DQ"/>
    <s v="A-L-0.2"/>
    <n v="1"/>
    <x v="366"/>
    <s v="hjodrellelt@samsung.com"/>
    <x v="0"/>
    <s v="Ara"/>
    <s v="L"/>
    <x v="3"/>
    <n v="3.8849999999999998"/>
    <n v="3.8849999999999998"/>
    <x v="2"/>
    <x v="1"/>
    <x v="1"/>
  </r>
  <r>
    <s v="ZZL-76364-387"/>
    <x v="128"/>
    <s v="11263-86515-VU"/>
    <s v="R-L-2.5"/>
    <n v="4"/>
    <x v="367"/>
    <s v="knottramlw@odnoklassniki.ru"/>
    <x v="0"/>
    <s v="Rob"/>
    <s v="L"/>
    <x v="2"/>
    <n v="27.484999999999996"/>
    <n v="109.93999999999998"/>
    <x v="0"/>
    <x v="1"/>
    <x v="1"/>
  </r>
  <r>
    <s v="GMF-18638-786"/>
    <x v="329"/>
    <s v="60004-62976-NI"/>
    <s v="L-D-0.5"/>
    <n v="6"/>
    <x v="368"/>
    <s v="smcshealy@photobucket.com"/>
    <x v="0"/>
    <s v="Lib"/>
    <s v="D"/>
    <x v="1"/>
    <n v="7.77"/>
    <n v="46.62"/>
    <x v="3"/>
    <x v="2"/>
    <x v="0"/>
  </r>
  <r>
    <s v="TDJ-20844-787"/>
    <x v="330"/>
    <s v="77876-28498-HI"/>
    <s v="A-L-0.5"/>
    <n v="5"/>
    <x v="369"/>
    <s v="jgippesm0@cloudflare.com"/>
    <x v="0"/>
    <s v="Ara"/>
    <s v="L"/>
    <x v="1"/>
    <n v="7.77"/>
    <n v="38.849999999999994"/>
    <x v="2"/>
    <x v="1"/>
    <x v="1"/>
  </r>
  <r>
    <s v="BWK-39400-446"/>
    <x v="331"/>
    <s v="61302-06948-EH"/>
    <s v="L-D-0.5"/>
    <n v="4"/>
    <x v="370"/>
    <s v="gtrengrovem2@elpais.com"/>
    <x v="0"/>
    <s v="Lib"/>
    <s v="D"/>
    <x v="1"/>
    <n v="7.77"/>
    <n v="31.08"/>
    <x v="3"/>
    <x v="2"/>
    <x v="0"/>
  </r>
  <r>
    <s v="LCB-02099-995"/>
    <x v="332"/>
    <s v="06757-96251-UH"/>
    <s v="A-D-0.2"/>
    <n v="6"/>
    <x v="371"/>
    <s v=""/>
    <x v="0"/>
    <s v="Ara"/>
    <s v="D"/>
    <x v="3"/>
    <n v="2.9849999999999999"/>
    <n v="17.91"/>
    <x v="2"/>
    <x v="2"/>
    <x v="0"/>
  </r>
  <r>
    <s v="UBA-43678-174"/>
    <x v="333"/>
    <s v="44530-75983-OD"/>
    <s v="E-D-2.5"/>
    <n v="6"/>
    <x v="372"/>
    <s v="gruggenm6@nymag.com"/>
    <x v="2"/>
    <s v="Exc"/>
    <s v="D"/>
    <x v="2"/>
    <n v="27.945"/>
    <n v="167.67000000000002"/>
    <x v="1"/>
    <x v="2"/>
    <x v="1"/>
  </r>
  <r>
    <s v="UDH-24280-432"/>
    <x v="334"/>
    <s v="44865-58249-RY"/>
    <s v="L-L-1"/>
    <n v="4"/>
    <x v="373"/>
    <s v="mfrightm8@harvard.edu"/>
    <x v="0"/>
    <s v="Lib"/>
    <s v="L"/>
    <x v="0"/>
    <n v="15.85"/>
    <n v="63.4"/>
    <x v="3"/>
    <x v="1"/>
    <x v="1"/>
  </r>
  <r>
    <s v="IDQ-20193-502"/>
    <x v="335"/>
    <s v="36021-61205-DF"/>
    <s v="L-M-0.2"/>
    <n v="2"/>
    <x v="374"/>
    <s v="ckrzysztofiakma@skyrock.com"/>
    <x v="0"/>
    <s v="Lib"/>
    <s v="M"/>
    <x v="3"/>
    <n v="4.3650000000000002"/>
    <n v="8.73"/>
    <x v="3"/>
    <x v="0"/>
    <x v="0"/>
  </r>
  <r>
    <s v="DJG-14442-608"/>
    <x v="336"/>
    <s v="75716-12782-SS"/>
    <s v="R-D-1"/>
    <n v="3"/>
    <x v="375"/>
    <s v=""/>
    <x v="0"/>
    <s v="Rob"/>
    <s v="D"/>
    <x v="0"/>
    <n v="8.9499999999999993"/>
    <n v="26.849999999999998"/>
    <x v="0"/>
    <x v="2"/>
    <x v="0"/>
  </r>
  <r>
    <s v="DWB-61381-370"/>
    <x v="337"/>
    <s v="11812-00461-KH"/>
    <s v="L-L-0.2"/>
    <n v="2"/>
    <x v="376"/>
    <s v=""/>
    <x v="0"/>
    <s v="Lib"/>
    <s v="L"/>
    <x v="3"/>
    <n v="4.7549999999999999"/>
    <n v="9.51"/>
    <x v="3"/>
    <x v="1"/>
    <x v="1"/>
  </r>
  <r>
    <s v="FRD-17347-990"/>
    <x v="80"/>
    <s v="46681-78850-ZW"/>
    <s v="A-D-1"/>
    <n v="4"/>
    <x v="377"/>
    <s v="amellandmg@pen.io"/>
    <x v="1"/>
    <s v="Ara"/>
    <s v="D"/>
    <x v="0"/>
    <n v="9.9499999999999993"/>
    <n v="39.799999999999997"/>
    <x v="2"/>
    <x v="2"/>
    <x v="1"/>
  </r>
  <r>
    <s v="YPP-27450-525"/>
    <x v="338"/>
    <s v="01932-87052-KO"/>
    <s v="E-M-0.5"/>
    <n v="3"/>
    <x v="378"/>
    <s v="abalsdonemi@toplist.cz"/>
    <x v="0"/>
    <s v="Exc"/>
    <s v="M"/>
    <x v="1"/>
    <n v="8.25"/>
    <n v="24.75"/>
    <x v="1"/>
    <x v="0"/>
    <x v="0"/>
  </r>
  <r>
    <s v="EFC-39577-424"/>
    <x v="339"/>
    <s v="16046-34805-ZF"/>
    <s v="E-M-1"/>
    <n v="5"/>
    <x v="379"/>
    <s v="mglovermk@cnbc.com"/>
    <x v="0"/>
    <s v="Exc"/>
    <s v="M"/>
    <x v="0"/>
    <n v="13.75"/>
    <n v="68.75"/>
    <x v="1"/>
    <x v="0"/>
    <x v="0"/>
  </r>
  <r>
    <s v="LAW-80062-016"/>
    <x v="340"/>
    <s v="34546-70516-LR"/>
    <s v="E-M-0.5"/>
    <n v="6"/>
    <x v="380"/>
    <s v="senefermm@blog.com"/>
    <x v="1"/>
    <s v="Exc"/>
    <s v="M"/>
    <x v="1"/>
    <n v="8.25"/>
    <n v="49.5"/>
    <x v="1"/>
    <x v="0"/>
    <x v="1"/>
  </r>
  <r>
    <s v="WKL-27981-758"/>
    <x v="177"/>
    <s v="73699-93557-FZ"/>
    <s v="A-M-2.5"/>
    <n v="2"/>
    <x v="381"/>
    <s v="mgundrymo@omniture.com"/>
    <x v="0"/>
    <s v="Ara"/>
    <s v="M"/>
    <x v="2"/>
    <n v="25.874999999999996"/>
    <n v="51.749999999999993"/>
    <x v="2"/>
    <x v="0"/>
    <x v="0"/>
  </r>
  <r>
    <s v="VRT-39834-265"/>
    <x v="341"/>
    <s v="86686-37462-CK"/>
    <s v="L-L-1"/>
    <n v="3"/>
    <x v="382"/>
    <s v=""/>
    <x v="1"/>
    <s v="Lib"/>
    <s v="L"/>
    <x v="0"/>
    <n v="15.85"/>
    <n v="47.55"/>
    <x v="3"/>
    <x v="1"/>
    <x v="0"/>
  </r>
  <r>
    <s v="QTC-71005-730"/>
    <x v="342"/>
    <s v="14298-02150-KH"/>
    <s v="A-L-0.2"/>
    <n v="4"/>
    <x v="383"/>
    <s v="estentonms@google.it"/>
    <x v="0"/>
    <s v="Ara"/>
    <s v="L"/>
    <x v="3"/>
    <n v="3.8849999999999998"/>
    <n v="15.54"/>
    <x v="2"/>
    <x v="1"/>
    <x v="1"/>
  </r>
  <r>
    <s v="TNX-09857-717"/>
    <x v="343"/>
    <s v="48675-07824-HJ"/>
    <s v="L-M-1"/>
    <n v="6"/>
    <x v="384"/>
    <s v="lmacmanusmu@imdb.com"/>
    <x v="0"/>
    <s v="Lib"/>
    <s v="M"/>
    <x v="0"/>
    <n v="14.55"/>
    <n v="87.300000000000011"/>
    <x v="3"/>
    <x v="0"/>
    <x v="0"/>
  </r>
  <r>
    <s v="JZV-43874-185"/>
    <x v="344"/>
    <s v="18551-80943-YQ"/>
    <s v="A-M-1"/>
    <n v="5"/>
    <x v="385"/>
    <s v="cbournermw@chronoengine.com"/>
    <x v="0"/>
    <s v="Ara"/>
    <s v="M"/>
    <x v="0"/>
    <n v="11.25"/>
    <n v="56.25"/>
    <x v="2"/>
    <x v="0"/>
    <x v="0"/>
  </r>
  <r>
    <s v="ICF-17486-106"/>
    <x v="47"/>
    <s v="19196-09748-DB"/>
    <s v="L-L-2.5"/>
    <n v="1"/>
    <x v="386"/>
    <s v="kheddanmy@icq.com"/>
    <x v="0"/>
    <s v="Lib"/>
    <s v="L"/>
    <x v="2"/>
    <n v="36.454999999999998"/>
    <n v="36.454999999999998"/>
    <x v="3"/>
    <x v="1"/>
    <x v="0"/>
  </r>
  <r>
    <s v="BMK-49520-383"/>
    <x v="345"/>
    <s v="72233-08665-IP"/>
    <s v="R-L-0.2"/>
    <n v="3"/>
    <x v="387"/>
    <s v="aroubertn0@tmall.com"/>
    <x v="0"/>
    <s v="Rob"/>
    <s v="L"/>
    <x v="3"/>
    <n v="3.5849999999999995"/>
    <n v="10.754999999999999"/>
    <x v="0"/>
    <x v="1"/>
    <x v="0"/>
  </r>
  <r>
    <s v="HTS-15020-632"/>
    <x v="169"/>
    <s v="53817-13148-RK"/>
    <s v="R-M-0.2"/>
    <n v="3"/>
    <x v="388"/>
    <s v="hrainforthn2@blog.com"/>
    <x v="0"/>
    <s v="Rob"/>
    <s v="M"/>
    <x v="3"/>
    <n v="2.9849999999999999"/>
    <n v="8.9550000000000001"/>
    <x v="0"/>
    <x v="0"/>
    <x v="1"/>
  </r>
  <r>
    <s v="YLE-18247-749"/>
    <x v="346"/>
    <s v="92227-49331-QR"/>
    <s v="A-L-0.5"/>
    <n v="3"/>
    <x v="389"/>
    <s v="ijespern4@theglobeandmail.com"/>
    <x v="0"/>
    <s v="Ara"/>
    <s v="L"/>
    <x v="1"/>
    <n v="7.77"/>
    <n v="23.31"/>
    <x v="2"/>
    <x v="1"/>
    <x v="0"/>
  </r>
  <r>
    <s v="KJJ-12573-591"/>
    <x v="347"/>
    <s v="12997-41076-FQ"/>
    <s v="A-L-2.5"/>
    <n v="1"/>
    <x v="390"/>
    <s v="nbroomern6@examiner.com"/>
    <x v="0"/>
    <s v="Ara"/>
    <s v="L"/>
    <x v="2"/>
    <n v="29.784999999999997"/>
    <n v="29.784999999999997"/>
    <x v="2"/>
    <x v="1"/>
    <x v="0"/>
  </r>
  <r>
    <s v="RGU-43561-950"/>
    <x v="348"/>
    <s v="44220-00348-MB"/>
    <s v="A-L-2.5"/>
    <n v="5"/>
    <x v="391"/>
    <s v="fhabberghamn8@discovery.com"/>
    <x v="0"/>
    <s v="Ara"/>
    <s v="L"/>
    <x v="2"/>
    <n v="29.784999999999997"/>
    <n v="148.92499999999998"/>
    <x v="2"/>
    <x v="1"/>
    <x v="0"/>
  </r>
  <r>
    <s v="JSN-73975-443"/>
    <x v="349"/>
    <s v="93047-98331-DD"/>
    <s v="L-M-0.5"/>
    <n v="1"/>
    <x v="392"/>
    <s v="ravrashinna@tamu.edu"/>
    <x v="0"/>
    <s v="Lib"/>
    <s v="M"/>
    <x v="1"/>
    <n v="8.73"/>
    <n v="8.73"/>
    <x v="3"/>
    <x v="0"/>
    <x v="0"/>
  </r>
  <r>
    <s v="WNR-71736-993"/>
    <x v="350"/>
    <s v="16880-78077-FB"/>
    <s v="L-D-0.5"/>
    <n v="4"/>
    <x v="347"/>
    <s v="jgippesm0@cloudflare.com"/>
    <x v="0"/>
    <s v="Lib"/>
    <s v="D"/>
    <x v="1"/>
    <n v="7.77"/>
    <n v="31.08"/>
    <x v="3"/>
    <x v="2"/>
    <x v="1"/>
  </r>
  <r>
    <s v="WNR-71736-993"/>
    <x v="350"/>
    <s v="16880-78077-FB"/>
    <s v="A-D-2.5"/>
    <n v="6"/>
    <x v="347"/>
    <s v="lwhittleseem1@e-recht24.de"/>
    <x v="0"/>
    <s v="Ara"/>
    <s v="D"/>
    <x v="2"/>
    <n v="22.884999999999998"/>
    <n v="137.31"/>
    <x v="2"/>
    <x v="2"/>
    <x v="1"/>
  </r>
  <r>
    <s v="HNI-91338-546"/>
    <x v="54"/>
    <s v="67285-75317-XI"/>
    <s v="A-D-0.5"/>
    <n v="5"/>
    <x v="393"/>
    <s v="agladhillng@stanford.edu"/>
    <x v="0"/>
    <s v="Ara"/>
    <s v="D"/>
    <x v="1"/>
    <n v="5.97"/>
    <n v="29.849999999999998"/>
    <x v="2"/>
    <x v="2"/>
    <x v="1"/>
  </r>
  <r>
    <s v="CYH-53243-218"/>
    <x v="237"/>
    <s v="88167-57964-PH"/>
    <s v="R-M-0.5"/>
    <n v="3"/>
    <x v="394"/>
    <s v=""/>
    <x v="0"/>
    <s v="Rob"/>
    <s v="M"/>
    <x v="1"/>
    <n v="5.97"/>
    <n v="17.91"/>
    <x v="0"/>
    <x v="0"/>
    <x v="1"/>
  </r>
  <r>
    <s v="SVD-75407-177"/>
    <x v="351"/>
    <s v="16106-36039-QS"/>
    <s v="E-L-0.5"/>
    <n v="3"/>
    <x v="395"/>
    <s v=""/>
    <x v="0"/>
    <s v="Exc"/>
    <s v="L"/>
    <x v="1"/>
    <n v="8.91"/>
    <n v="26.73"/>
    <x v="1"/>
    <x v="1"/>
    <x v="0"/>
  </r>
  <r>
    <s v="NVN-66443-451"/>
    <x v="352"/>
    <s v="98921-82417-GN"/>
    <s v="R-D-1"/>
    <n v="2"/>
    <x v="396"/>
    <s v="bjevonnm@feedburner.com"/>
    <x v="0"/>
    <s v="Rob"/>
    <s v="D"/>
    <x v="0"/>
    <n v="8.9499999999999993"/>
    <n v="17.899999999999999"/>
    <x v="0"/>
    <x v="2"/>
    <x v="1"/>
  </r>
  <r>
    <s v="JUA-13580-095"/>
    <x v="102"/>
    <s v="55265-75151-AK"/>
    <s v="R-L-0.2"/>
    <n v="4"/>
    <x v="397"/>
    <s v="bgaishno@altervista.org"/>
    <x v="1"/>
    <s v="Rob"/>
    <s v="L"/>
    <x v="3"/>
    <n v="3.5849999999999995"/>
    <n v="14.339999999999998"/>
    <x v="0"/>
    <x v="1"/>
    <x v="0"/>
  </r>
  <r>
    <s v="ACY-56225-839"/>
    <x v="353"/>
    <s v="47386-50743-FG"/>
    <s v="A-M-2.5"/>
    <n v="3"/>
    <x v="398"/>
    <s v="smorrallnq@answers.com"/>
    <x v="0"/>
    <s v="Ara"/>
    <s v="M"/>
    <x v="2"/>
    <n v="25.874999999999996"/>
    <n v="77.624999999999986"/>
    <x v="2"/>
    <x v="0"/>
    <x v="0"/>
  </r>
  <r>
    <s v="QBB-07903-622"/>
    <x v="354"/>
    <s v="32622-54551-UC"/>
    <s v="R-L-1"/>
    <n v="5"/>
    <x v="399"/>
    <s v="kwesselns@wikispaces.com"/>
    <x v="0"/>
    <s v="Rob"/>
    <s v="L"/>
    <x v="0"/>
    <n v="11.95"/>
    <n v="59.75"/>
    <x v="0"/>
    <x v="1"/>
    <x v="1"/>
  </r>
  <r>
    <s v="JLJ-81802-619"/>
    <x v="135"/>
    <s v="16880-78077-FB"/>
    <s v="A-L-1"/>
    <n v="6"/>
    <x v="347"/>
    <s v="btartem9@aol.com"/>
    <x v="0"/>
    <s v="Ara"/>
    <s v="L"/>
    <x v="0"/>
    <n v="12.95"/>
    <n v="77.699999999999989"/>
    <x v="2"/>
    <x v="1"/>
    <x v="1"/>
  </r>
  <r>
    <s v="HFT-77191-168"/>
    <x v="343"/>
    <s v="48419-02347-XP"/>
    <s v="R-D-0.2"/>
    <n v="2"/>
    <x v="400"/>
    <s v=""/>
    <x v="0"/>
    <s v="Rob"/>
    <s v="D"/>
    <x v="3"/>
    <n v="2.6849999999999996"/>
    <n v="5.3699999999999992"/>
    <x v="0"/>
    <x v="2"/>
    <x v="0"/>
  </r>
  <r>
    <s v="SZR-35951-530"/>
    <x v="89"/>
    <s v="14121-20527-OJ"/>
    <s v="E-D-2.5"/>
    <n v="3"/>
    <x v="401"/>
    <s v="goatsny@live.com"/>
    <x v="1"/>
    <s v="Exc"/>
    <s v="D"/>
    <x v="2"/>
    <n v="27.945"/>
    <n v="83.835000000000008"/>
    <x v="1"/>
    <x v="2"/>
    <x v="0"/>
  </r>
  <r>
    <s v="IKL-95976-565"/>
    <x v="355"/>
    <s v="53486-73919-BQ"/>
    <s v="A-M-1"/>
    <n v="2"/>
    <x v="402"/>
    <s v="rpysono0@constantcontact.com"/>
    <x v="0"/>
    <s v="Ara"/>
    <s v="M"/>
    <x v="0"/>
    <n v="11.25"/>
    <n v="22.5"/>
    <x v="2"/>
    <x v="0"/>
    <x v="1"/>
  </r>
  <r>
    <s v="XEY-48929-474"/>
    <x v="204"/>
    <s v="21889-94615-WT"/>
    <s v="L-M-2.5"/>
    <n v="6"/>
    <x v="403"/>
    <s v="rtreachero2@usa.gov"/>
    <x v="0"/>
    <s v="Lib"/>
    <s v="M"/>
    <x v="2"/>
    <n v="33.464999999999996"/>
    <n v="200.78999999999996"/>
    <x v="3"/>
    <x v="0"/>
    <x v="0"/>
  </r>
  <r>
    <s v="SQT-07286-736"/>
    <x v="356"/>
    <s v="87726-16941-QW"/>
    <s v="A-M-1"/>
    <n v="6"/>
    <x v="404"/>
    <s v="mpalleskeo4@nyu.edu"/>
    <x v="0"/>
    <s v="Ara"/>
    <s v="M"/>
    <x v="0"/>
    <n v="11.25"/>
    <n v="67.5"/>
    <x v="2"/>
    <x v="0"/>
    <x v="1"/>
  </r>
  <r>
    <s v="QDU-45390-361"/>
    <x v="357"/>
    <s v="03677-09134-BC"/>
    <s v="E-M-0.5"/>
    <n v="1"/>
    <x v="405"/>
    <s v="fantcliffeo6@amazon.co.jp"/>
    <x v="0"/>
    <s v="Exc"/>
    <s v="M"/>
    <x v="1"/>
    <n v="8.25"/>
    <n v="8.25"/>
    <x v="1"/>
    <x v="0"/>
    <x v="1"/>
  </r>
  <r>
    <s v="RUJ-30649-712"/>
    <x v="300"/>
    <s v="93224-71517-WV"/>
    <s v="L-L-0.2"/>
    <n v="2"/>
    <x v="406"/>
    <s v="cweondo8@theglobeandmail.com"/>
    <x v="0"/>
    <s v="Lib"/>
    <s v="L"/>
    <x v="3"/>
    <n v="4.7549999999999999"/>
    <n v="9.51"/>
    <x v="3"/>
    <x v="1"/>
    <x v="0"/>
  </r>
  <r>
    <s v="WSV-49732-075"/>
    <x v="358"/>
    <s v="76263-95145-GJ"/>
    <s v="L-D-2.5"/>
    <n v="1"/>
    <x v="407"/>
    <s v="jskentelberyoa@paypal.com"/>
    <x v="0"/>
    <s v="Lib"/>
    <s v="D"/>
    <x v="2"/>
    <n v="29.784999999999997"/>
    <n v="29.784999999999997"/>
    <x v="3"/>
    <x v="2"/>
    <x v="1"/>
  </r>
  <r>
    <s v="VJF-46305-323"/>
    <x v="161"/>
    <s v="68555-89840-GZ"/>
    <s v="L-D-0.5"/>
    <n v="2"/>
    <x v="408"/>
    <s v="kmarrisonoq@dropbox.com"/>
    <x v="0"/>
    <s v="Lib"/>
    <s v="D"/>
    <x v="1"/>
    <n v="7.77"/>
    <n v="15.54"/>
    <x v="3"/>
    <x v="2"/>
    <x v="1"/>
  </r>
  <r>
    <s v="CXD-74176-600"/>
    <x v="129"/>
    <s v="70624-19112-AO"/>
    <s v="E-L-0.5"/>
    <n v="4"/>
    <x v="409"/>
    <s v=""/>
    <x v="1"/>
    <s v="Exc"/>
    <s v="L"/>
    <x v="1"/>
    <n v="8.91"/>
    <n v="35.64"/>
    <x v="1"/>
    <x v="1"/>
    <x v="1"/>
  </r>
  <r>
    <s v="ADX-50674-975"/>
    <x v="359"/>
    <s v="58916-61837-QH"/>
    <s v="A-M-2.5"/>
    <n v="4"/>
    <x v="410"/>
    <s v="chatfullog@ebay.com"/>
    <x v="0"/>
    <s v="Ara"/>
    <s v="M"/>
    <x v="2"/>
    <n v="25.874999999999996"/>
    <n v="103.49999999999999"/>
    <x v="2"/>
    <x v="0"/>
    <x v="0"/>
  </r>
  <r>
    <s v="RRP-51647-420"/>
    <x v="360"/>
    <s v="89292-52335-YZ"/>
    <s v="E-D-1"/>
    <n v="3"/>
    <x v="411"/>
    <s v="cswatmanoi@cbslocal.com"/>
    <x v="1"/>
    <s v="Exc"/>
    <s v="D"/>
    <x v="0"/>
    <n v="12.15"/>
    <n v="36.450000000000003"/>
    <x v="1"/>
    <x v="2"/>
    <x v="0"/>
  </r>
  <r>
    <s v="PKJ-99134-523"/>
    <x v="361"/>
    <s v="77284-34297-YY"/>
    <s v="R-L-0.5"/>
    <n v="5"/>
    <x v="412"/>
    <s v="dkiddyok@fda.gov"/>
    <x v="0"/>
    <s v="Rob"/>
    <s v="L"/>
    <x v="1"/>
    <n v="7.169999999999999"/>
    <n v="35.849999999999994"/>
    <x v="0"/>
    <x v="1"/>
    <x v="1"/>
  </r>
  <r>
    <s v="FZQ-29439-457"/>
    <x v="362"/>
    <s v="50449-80974-BZ"/>
    <s v="E-L-0.2"/>
    <n v="5"/>
    <x v="413"/>
    <s v="mschollom@taobao.com"/>
    <x v="1"/>
    <s v="Exc"/>
    <s v="L"/>
    <x v="3"/>
    <n v="4.4550000000000001"/>
    <n v="22.274999999999999"/>
    <x v="1"/>
    <x v="1"/>
    <x v="0"/>
  </r>
  <r>
    <s v="USN-68115-161"/>
    <x v="363"/>
    <s v="08120-16183-AW"/>
    <s v="E-M-0.2"/>
    <n v="6"/>
    <x v="414"/>
    <s v="bkellowayoo@omniture.com"/>
    <x v="1"/>
    <s v="Exc"/>
    <s v="M"/>
    <x v="3"/>
    <n v="4.125"/>
    <n v="24.75"/>
    <x v="1"/>
    <x v="0"/>
    <x v="1"/>
  </r>
  <r>
    <s v="IXU-20263-532"/>
    <x v="364"/>
    <s v="68044-89277-ML"/>
    <s v="L-M-2.5"/>
    <n v="2"/>
    <x v="415"/>
    <s v="kmarrisonoq@dropbox.com"/>
    <x v="1"/>
    <s v="Lib"/>
    <s v="M"/>
    <x v="2"/>
    <n v="33.464999999999996"/>
    <n v="66.929999999999993"/>
    <x v="3"/>
    <x v="0"/>
    <x v="0"/>
  </r>
  <r>
    <s v="CBT-15092-420"/>
    <x v="85"/>
    <s v="71364-35210-HS"/>
    <s v="L-M-0.5"/>
    <n v="1"/>
    <x v="416"/>
    <s v="pvasilenkoos@addtoany.com"/>
    <x v="2"/>
    <s v="Lib"/>
    <s v="M"/>
    <x v="1"/>
    <n v="8.73"/>
    <n v="8.73"/>
    <x v="3"/>
    <x v="0"/>
    <x v="0"/>
  </r>
  <r>
    <s v="PKQ-46841-696"/>
    <x v="365"/>
    <s v="37177-68797-ON"/>
    <s v="R-M-0.5"/>
    <n v="3"/>
    <x v="417"/>
    <s v=""/>
    <x v="0"/>
    <s v="Rob"/>
    <s v="M"/>
    <x v="1"/>
    <n v="5.97"/>
    <n v="17.91"/>
    <x v="0"/>
    <x v="0"/>
    <x v="1"/>
  </r>
  <r>
    <s v="XDU-05471-219"/>
    <x v="366"/>
    <s v="60308-06944-GS"/>
    <s v="R-L-0.5"/>
    <n v="1"/>
    <x v="418"/>
    <s v="bcargenow@geocities.jp"/>
    <x v="1"/>
    <s v="Rob"/>
    <s v="L"/>
    <x v="1"/>
    <n v="7.169999999999999"/>
    <n v="7.169999999999999"/>
    <x v="0"/>
    <x v="1"/>
    <x v="1"/>
  </r>
  <r>
    <s v="NID-20149-329"/>
    <x v="367"/>
    <s v="49888-39458-PF"/>
    <s v="R-D-0.2"/>
    <n v="2"/>
    <x v="419"/>
    <s v=""/>
    <x v="0"/>
    <s v="Rob"/>
    <s v="D"/>
    <x v="3"/>
    <n v="2.6849999999999996"/>
    <n v="5.3699999999999992"/>
    <x v="0"/>
    <x v="2"/>
    <x v="1"/>
  </r>
  <r>
    <s v="SVU-27222-213"/>
    <x v="142"/>
    <s v="60748-46813-DZ"/>
    <s v="L-L-0.2"/>
    <n v="5"/>
    <x v="420"/>
    <s v=""/>
    <x v="1"/>
    <s v="Lib"/>
    <s v="L"/>
    <x v="3"/>
    <n v="4.7549999999999999"/>
    <n v="23.774999999999999"/>
    <x v="3"/>
    <x v="1"/>
    <x v="1"/>
  </r>
  <r>
    <s v="RWI-84131-848"/>
    <x v="368"/>
    <s v="16385-11286-NX"/>
    <s v="R-D-2.5"/>
    <n v="2"/>
    <x v="421"/>
    <s v="hrannerp2@omniture.com"/>
    <x v="0"/>
    <s v="Rob"/>
    <s v="D"/>
    <x v="2"/>
    <n v="20.584999999999997"/>
    <n v="41.169999999999995"/>
    <x v="0"/>
    <x v="2"/>
    <x v="0"/>
  </r>
  <r>
    <s v="GUU-40666-525"/>
    <x v="31"/>
    <s v="68555-89840-GZ"/>
    <s v="A-L-0.2"/>
    <n v="3"/>
    <x v="408"/>
    <s v="dsopperp4@eventbrite.com"/>
    <x v="0"/>
    <s v="Ara"/>
    <s v="L"/>
    <x v="3"/>
    <n v="3.8849999999999998"/>
    <n v="11.654999999999999"/>
    <x v="2"/>
    <x v="1"/>
    <x v="1"/>
  </r>
  <r>
    <s v="SCN-51395-066"/>
    <x v="369"/>
    <s v="72164-90254-EJ"/>
    <s v="L-L-0.5"/>
    <n v="4"/>
    <x v="422"/>
    <s v="lledgleyp6@de.vu"/>
    <x v="0"/>
    <s v="Lib"/>
    <s v="L"/>
    <x v="1"/>
    <n v="9.51"/>
    <n v="38.04"/>
    <x v="3"/>
    <x v="1"/>
    <x v="1"/>
  </r>
  <r>
    <s v="ULA-24644-321"/>
    <x v="370"/>
    <s v="67010-92988-CT"/>
    <s v="R-D-2.5"/>
    <n v="4"/>
    <x v="423"/>
    <s v="gciccottip8@so-net.ne.jp"/>
    <x v="1"/>
    <s v="Rob"/>
    <s v="D"/>
    <x v="2"/>
    <n v="20.584999999999997"/>
    <n v="82.339999999999989"/>
    <x v="0"/>
    <x v="2"/>
    <x v="0"/>
  </r>
  <r>
    <s v="EOL-92666-762"/>
    <x v="371"/>
    <s v="15776-91507-GT"/>
    <s v="L-L-0.2"/>
    <n v="2"/>
    <x v="424"/>
    <s v="wjallinpa@pcworld.com"/>
    <x v="1"/>
    <s v="Lib"/>
    <s v="L"/>
    <x v="3"/>
    <n v="4.7549999999999999"/>
    <n v="9.51"/>
    <x v="3"/>
    <x v="1"/>
    <x v="0"/>
  </r>
  <r>
    <s v="AJV-18231-334"/>
    <x v="372"/>
    <s v="23473-41001-CD"/>
    <s v="R-D-2.5"/>
    <n v="2"/>
    <x v="425"/>
    <s v=""/>
    <x v="2"/>
    <s v="Rob"/>
    <s v="D"/>
    <x v="2"/>
    <n v="20.584999999999997"/>
    <n v="41.169999999999995"/>
    <x v="0"/>
    <x v="2"/>
    <x v="1"/>
  </r>
  <r>
    <s v="ZQI-47236-301"/>
    <x v="373"/>
    <s v="23446-47798-ID"/>
    <s v="L-L-0.5"/>
    <n v="5"/>
    <x v="426"/>
    <s v="alewrype@whitehouse.gov"/>
    <x v="0"/>
    <s v="Lib"/>
    <s v="L"/>
    <x v="1"/>
    <n v="9.51"/>
    <n v="47.55"/>
    <x v="3"/>
    <x v="1"/>
    <x v="1"/>
  </r>
  <r>
    <s v="ZCR-15721-658"/>
    <x v="374"/>
    <s v="28327-84469-ND"/>
    <s v="A-M-1"/>
    <n v="4"/>
    <x v="427"/>
    <s v=""/>
    <x v="0"/>
    <s v="Ara"/>
    <s v="M"/>
    <x v="0"/>
    <n v="11.25"/>
    <n v="45"/>
    <x v="2"/>
    <x v="0"/>
    <x v="1"/>
  </r>
  <r>
    <s v="QEW-47945-682"/>
    <x v="319"/>
    <s v="42466-87067-DT"/>
    <s v="L-L-0.2"/>
    <n v="5"/>
    <x v="428"/>
    <s v="otocquepi@abc.net.au"/>
    <x v="0"/>
    <s v="Lib"/>
    <s v="L"/>
    <x v="3"/>
    <n v="4.7549999999999999"/>
    <n v="23.774999999999999"/>
    <x v="3"/>
    <x v="1"/>
    <x v="1"/>
  </r>
  <r>
    <s v="PSY-45485-542"/>
    <x v="375"/>
    <s v="62246-99443-HF"/>
    <s v="R-D-0.5"/>
    <n v="3"/>
    <x v="429"/>
    <s v="hreuvenpk@whitehouse.gov"/>
    <x v="1"/>
    <s v="Rob"/>
    <s v="D"/>
    <x v="1"/>
    <n v="5.3699999999999992"/>
    <n v="16.11"/>
    <x v="0"/>
    <x v="2"/>
    <x v="0"/>
  </r>
  <r>
    <s v="BAQ-74241-156"/>
    <x v="376"/>
    <s v="99869-55718-UU"/>
    <s v="R-D-0.2"/>
    <n v="4"/>
    <x v="430"/>
    <s v=""/>
    <x v="2"/>
    <s v="Rob"/>
    <s v="D"/>
    <x v="3"/>
    <n v="2.6849999999999996"/>
    <n v="10.739999999999998"/>
    <x v="0"/>
    <x v="2"/>
    <x v="0"/>
  </r>
  <r>
    <s v="BVU-77367-451"/>
    <x v="377"/>
    <s v="77421-46059-RY"/>
    <s v="A-D-1"/>
    <n v="5"/>
    <x v="431"/>
    <s v="cmaccourtpo@amazon.com"/>
    <x v="0"/>
    <s v="Ara"/>
    <s v="D"/>
    <x v="0"/>
    <n v="9.9499999999999993"/>
    <n v="49.75"/>
    <x v="2"/>
    <x v="2"/>
    <x v="0"/>
  </r>
  <r>
    <s v="TJE-91516-344"/>
    <x v="378"/>
    <s v="49894-06550-OQ"/>
    <s v="E-M-1"/>
    <n v="2"/>
    <x v="432"/>
    <s v="ewilsonepq@eepurl.com"/>
    <x v="1"/>
    <s v="Exc"/>
    <s v="M"/>
    <x v="0"/>
    <n v="13.75"/>
    <n v="27.5"/>
    <x v="1"/>
    <x v="0"/>
    <x v="1"/>
  </r>
  <r>
    <s v="LIS-96202-702"/>
    <x v="277"/>
    <s v="72028-63343-SU"/>
    <s v="L-D-2.5"/>
    <n v="4"/>
    <x v="433"/>
    <s v="mmatiasekps@ucoz.ru"/>
    <x v="2"/>
    <s v="Lib"/>
    <s v="D"/>
    <x v="2"/>
    <n v="29.784999999999997"/>
    <n v="119.13999999999999"/>
    <x v="3"/>
    <x v="2"/>
    <x v="1"/>
  </r>
  <r>
    <s v="VIO-27668-766"/>
    <x v="379"/>
    <s v="10074-20104-NN"/>
    <s v="R-D-2.5"/>
    <n v="1"/>
    <x v="434"/>
    <s v="kphilbrickpu@cdc.gov"/>
    <x v="0"/>
    <s v="Rob"/>
    <s v="D"/>
    <x v="2"/>
    <n v="20.584999999999997"/>
    <n v="20.584999999999997"/>
    <x v="0"/>
    <x v="2"/>
    <x v="0"/>
  </r>
  <r>
    <s v="ZVG-20473-043"/>
    <x v="86"/>
    <s v="71769-10219-IM"/>
    <s v="A-D-0.2"/>
    <n v="3"/>
    <x v="435"/>
    <s v="bsillispw@istockphoto.com"/>
    <x v="0"/>
    <s v="Ara"/>
    <s v="D"/>
    <x v="3"/>
    <n v="2.9849999999999999"/>
    <n v="8.9550000000000001"/>
    <x v="2"/>
    <x v="2"/>
    <x v="0"/>
  </r>
  <r>
    <s v="KGZ-56395-231"/>
    <x v="380"/>
    <s v="22221-71106-JD"/>
    <s v="A-D-0.5"/>
    <n v="1"/>
    <x v="436"/>
    <s v="rcuttspy@techcrunch.com"/>
    <x v="0"/>
    <s v="Ara"/>
    <s v="D"/>
    <x v="1"/>
    <n v="5.97"/>
    <n v="5.97"/>
    <x v="2"/>
    <x v="2"/>
    <x v="1"/>
  </r>
  <r>
    <s v="CUU-92244-729"/>
    <x v="381"/>
    <s v="99735-44927-OL"/>
    <s v="E-M-1"/>
    <n v="3"/>
    <x v="437"/>
    <s v="dgrittonq0@nydailynews.com"/>
    <x v="0"/>
    <s v="Exc"/>
    <s v="M"/>
    <x v="0"/>
    <n v="13.75"/>
    <n v="41.25"/>
    <x v="1"/>
    <x v="0"/>
    <x v="0"/>
  </r>
  <r>
    <s v="EHE-94714-312"/>
    <x v="382"/>
    <s v="27132-68907-RC"/>
    <s v="E-L-0.2"/>
    <n v="5"/>
    <x v="438"/>
    <s v="rfaltinqb@topsy.com"/>
    <x v="0"/>
    <s v="Exc"/>
    <s v="L"/>
    <x v="3"/>
    <n v="4.4550000000000001"/>
    <n v="22.274999999999999"/>
    <x v="1"/>
    <x v="1"/>
    <x v="0"/>
  </r>
  <r>
    <s v="RTL-16205-161"/>
    <x v="11"/>
    <s v="90440-62727-HI"/>
    <s v="A-M-0.5"/>
    <n v="1"/>
    <x v="439"/>
    <s v="gsiudaq4@nytimes.com"/>
    <x v="0"/>
    <s v="Ara"/>
    <s v="M"/>
    <x v="1"/>
    <n v="6.75"/>
    <n v="6.75"/>
    <x v="2"/>
    <x v="0"/>
    <x v="0"/>
  </r>
  <r>
    <s v="GTS-22482-014"/>
    <x v="167"/>
    <s v="36769-16558-SX"/>
    <s v="L-M-2.5"/>
    <n v="4"/>
    <x v="440"/>
    <s v="vpawseyq6@tiny.cc"/>
    <x v="0"/>
    <s v="Lib"/>
    <s v="M"/>
    <x v="2"/>
    <n v="33.464999999999996"/>
    <n v="133.85999999999999"/>
    <x v="3"/>
    <x v="0"/>
    <x v="0"/>
  </r>
  <r>
    <s v="DYG-25473-881"/>
    <x v="383"/>
    <s v="10138-31681-SD"/>
    <s v="A-D-0.2"/>
    <n v="2"/>
    <x v="441"/>
    <s v="fhaughianq8@1688.com"/>
    <x v="0"/>
    <s v="Ara"/>
    <s v="D"/>
    <x v="3"/>
    <n v="2.9849999999999999"/>
    <n v="5.97"/>
    <x v="2"/>
    <x v="2"/>
    <x v="1"/>
  </r>
  <r>
    <s v="HTR-21838-286"/>
    <x v="18"/>
    <s v="24669-76297-SF"/>
    <s v="A-L-1"/>
    <n v="2"/>
    <x v="442"/>
    <s v=""/>
    <x v="0"/>
    <s v="Ara"/>
    <s v="L"/>
    <x v="0"/>
    <n v="12.95"/>
    <n v="25.9"/>
    <x v="2"/>
    <x v="1"/>
    <x v="1"/>
  </r>
  <r>
    <s v="KYG-28296-920"/>
    <x v="84"/>
    <s v="78050-20355-DI"/>
    <s v="E-M-2.5"/>
    <n v="1"/>
    <x v="443"/>
    <s v="gcheekeqc@sitemeter.com"/>
    <x v="1"/>
    <s v="Exc"/>
    <s v="M"/>
    <x v="2"/>
    <n v="31.624999999999996"/>
    <n v="31.624999999999996"/>
    <x v="1"/>
    <x v="0"/>
    <x v="0"/>
  </r>
  <r>
    <s v="NNB-20459-430"/>
    <x v="384"/>
    <s v="79825-17822-UH"/>
    <s v="L-M-0.2"/>
    <n v="2"/>
    <x v="444"/>
    <s v=""/>
    <x v="0"/>
    <s v="Lib"/>
    <s v="M"/>
    <x v="3"/>
    <n v="4.3650000000000002"/>
    <n v="8.73"/>
    <x v="3"/>
    <x v="0"/>
    <x v="1"/>
  </r>
  <r>
    <s v="FEK-14025-351"/>
    <x v="385"/>
    <s v="03990-21586-MQ"/>
    <s v="E-L-0.2"/>
    <n v="6"/>
    <x v="445"/>
    <s v="jdrengqg@uiuc.edu"/>
    <x v="0"/>
    <s v="Exc"/>
    <s v="L"/>
    <x v="3"/>
    <n v="4.4550000000000001"/>
    <n v="26.73"/>
    <x v="1"/>
    <x v="1"/>
    <x v="0"/>
  </r>
  <r>
    <s v="AWH-16980-469"/>
    <x v="386"/>
    <s v="27493-46921-TZ"/>
    <s v="L-M-0.2"/>
    <n v="6"/>
    <x v="446"/>
    <s v="clampelqi@jimdo.com"/>
    <x v="0"/>
    <s v="Lib"/>
    <s v="M"/>
    <x v="3"/>
    <n v="4.3650000000000002"/>
    <n v="26.19"/>
    <x v="3"/>
    <x v="0"/>
    <x v="1"/>
  </r>
  <r>
    <s v="ZPW-31329-741"/>
    <x v="387"/>
    <s v="27132-68907-RC"/>
    <s v="R-D-1"/>
    <n v="6"/>
    <x v="438"/>
    <s v="edearmanqk@redcross.org"/>
    <x v="0"/>
    <s v="Rob"/>
    <s v="D"/>
    <x v="0"/>
    <n v="8.9499999999999993"/>
    <n v="53.699999999999996"/>
    <x v="0"/>
    <x v="2"/>
    <x v="0"/>
  </r>
  <r>
    <s v="ZPW-31329-741"/>
    <x v="387"/>
    <s v="27132-68907-RC"/>
    <s v="E-M-2.5"/>
    <n v="4"/>
    <x v="438"/>
    <s v="dlenardql@bizjournals.com"/>
    <x v="0"/>
    <s v="Exc"/>
    <s v="M"/>
    <x v="2"/>
    <n v="31.624999999999996"/>
    <n v="126.49999999999999"/>
    <x v="1"/>
    <x v="0"/>
    <x v="0"/>
  </r>
  <r>
    <s v="ZPW-31329-741"/>
    <x v="387"/>
    <s v="27132-68907-RC"/>
    <s v="E-M-0.2"/>
    <n v="1"/>
    <x v="438"/>
    <s v="ltoffanoqm@tripadvisor.com"/>
    <x v="0"/>
    <s v="Exc"/>
    <s v="M"/>
    <x v="3"/>
    <n v="4.125"/>
    <n v="4.125"/>
    <x v="1"/>
    <x v="0"/>
    <x v="0"/>
  </r>
  <r>
    <s v="UBI-83843-396"/>
    <x v="388"/>
    <s v="58816-74064-TF"/>
    <s v="R-L-1"/>
    <n v="2"/>
    <x v="447"/>
    <s v="mrocksqq@exblog.jp"/>
    <x v="2"/>
    <s v="Rob"/>
    <s v="L"/>
    <x v="0"/>
    <n v="11.95"/>
    <n v="23.9"/>
    <x v="0"/>
    <x v="1"/>
    <x v="1"/>
  </r>
  <r>
    <s v="VID-40587-569"/>
    <x v="389"/>
    <s v="09818-59895-EH"/>
    <s v="E-D-2.5"/>
    <n v="5"/>
    <x v="448"/>
    <s v="cgoodrumqs@goodreads.com"/>
    <x v="0"/>
    <s v="Exc"/>
    <s v="D"/>
    <x v="2"/>
    <n v="27.945"/>
    <n v="139.72499999999999"/>
    <x v="1"/>
    <x v="2"/>
    <x v="0"/>
  </r>
  <r>
    <s v="KBB-52530-416"/>
    <x v="229"/>
    <s v="06488-46303-IZ"/>
    <s v="L-D-2.5"/>
    <n v="2"/>
    <x v="449"/>
    <s v="bwardellqu@adobe.com"/>
    <x v="0"/>
    <s v="Lib"/>
    <s v="D"/>
    <x v="2"/>
    <n v="29.784999999999997"/>
    <n v="59.569999999999993"/>
    <x v="3"/>
    <x v="2"/>
    <x v="0"/>
  </r>
  <r>
    <s v="ISJ-48676-420"/>
    <x v="390"/>
    <s v="93046-67561-AY"/>
    <s v="L-L-0.5"/>
    <n v="6"/>
    <x v="450"/>
    <s v="wleopoldqw@blogspot.com"/>
    <x v="0"/>
    <s v="Lib"/>
    <s v="L"/>
    <x v="1"/>
    <n v="9.51"/>
    <n v="57.06"/>
    <x v="3"/>
    <x v="1"/>
    <x v="1"/>
  </r>
  <r>
    <s v="MIF-17920-768"/>
    <x v="391"/>
    <s v="68946-40750-LK"/>
    <s v="R-L-0.2"/>
    <n v="6"/>
    <x v="451"/>
    <s v=""/>
    <x v="1"/>
    <s v="Rob"/>
    <s v="L"/>
    <x v="3"/>
    <n v="3.5849999999999995"/>
    <n v="21.509999999999998"/>
    <x v="0"/>
    <x v="1"/>
    <x v="0"/>
  </r>
  <r>
    <s v="CPX-19312-088"/>
    <x v="117"/>
    <s v="38387-64959-WW"/>
    <s v="L-M-0.5"/>
    <n v="6"/>
    <x v="452"/>
    <s v=""/>
    <x v="1"/>
    <s v="Lib"/>
    <s v="M"/>
    <x v="1"/>
    <n v="8.73"/>
    <n v="52.38"/>
    <x v="3"/>
    <x v="0"/>
    <x v="0"/>
  </r>
  <r>
    <s v="RXI-67978-260"/>
    <x v="392"/>
    <s v="48418-60841-CC"/>
    <s v="E-D-1"/>
    <n v="6"/>
    <x v="453"/>
    <s v="sroseboroughr2@virginia.edu"/>
    <x v="1"/>
    <s v="Exc"/>
    <s v="D"/>
    <x v="0"/>
    <n v="12.15"/>
    <n v="72.900000000000006"/>
    <x v="1"/>
    <x v="2"/>
    <x v="1"/>
  </r>
  <r>
    <s v="LKE-14821-285"/>
    <x v="393"/>
    <s v="13736-92418-JS"/>
    <s v="R-M-0.2"/>
    <n v="5"/>
    <x v="454"/>
    <s v="kcantor4@gmpg.org"/>
    <x v="1"/>
    <s v="Rob"/>
    <s v="M"/>
    <x v="3"/>
    <n v="2.9849999999999999"/>
    <n v="14.924999999999999"/>
    <x v="0"/>
    <x v="0"/>
    <x v="0"/>
  </r>
  <r>
    <s v="LRK-97117-150"/>
    <x v="394"/>
    <s v="33000-22405-LO"/>
    <s v="L-L-1"/>
    <n v="6"/>
    <x v="455"/>
    <s v="dgooderridger6@lycos.com"/>
    <x v="0"/>
    <s v="Lib"/>
    <s v="L"/>
    <x v="0"/>
    <n v="15.85"/>
    <n v="95.1"/>
    <x v="3"/>
    <x v="1"/>
    <x v="1"/>
  </r>
  <r>
    <s v="IGK-51227-573"/>
    <x v="137"/>
    <s v="46959-60474-LT"/>
    <s v="L-D-0.5"/>
    <n v="2"/>
    <x v="456"/>
    <s v=""/>
    <x v="0"/>
    <s v="Lib"/>
    <s v="D"/>
    <x v="1"/>
    <n v="7.77"/>
    <n v="15.54"/>
    <x v="3"/>
    <x v="2"/>
    <x v="1"/>
  </r>
  <r>
    <s v="ZAY-43009-775"/>
    <x v="395"/>
    <s v="73431-39823-UP"/>
    <s v="L-D-0.2"/>
    <n v="6"/>
    <x v="457"/>
    <s v="kkemeryra@t.co"/>
    <x v="0"/>
    <s v="Lib"/>
    <s v="D"/>
    <x v="3"/>
    <n v="3.8849999999999998"/>
    <n v="23.31"/>
    <x v="3"/>
    <x v="2"/>
    <x v="1"/>
  </r>
  <r>
    <s v="EMA-63190-618"/>
    <x v="396"/>
    <s v="90993-98984-JK"/>
    <s v="E-M-0.2"/>
    <n v="1"/>
    <x v="458"/>
    <s v="rcheakrc@tripadvisor.com"/>
    <x v="0"/>
    <s v="Exc"/>
    <s v="M"/>
    <x v="3"/>
    <n v="4.125"/>
    <n v="4.125"/>
    <x v="1"/>
    <x v="0"/>
    <x v="0"/>
  </r>
  <r>
    <s v="FBI-35855-418"/>
    <x v="189"/>
    <s v="06552-04430-AG"/>
    <s v="R-M-0.5"/>
    <n v="6"/>
    <x v="459"/>
    <s v="cayrere@symantec.com"/>
    <x v="2"/>
    <s v="Rob"/>
    <s v="M"/>
    <x v="1"/>
    <n v="5.97"/>
    <n v="35.82"/>
    <x v="0"/>
    <x v="0"/>
    <x v="1"/>
  </r>
  <r>
    <s v="TXB-80533-417"/>
    <x v="8"/>
    <s v="54597-57004-QM"/>
    <s v="L-L-1"/>
    <n v="2"/>
    <x v="460"/>
    <s v=""/>
    <x v="0"/>
    <s v="Lib"/>
    <s v="L"/>
    <x v="0"/>
    <n v="15.85"/>
    <n v="31.7"/>
    <x v="3"/>
    <x v="1"/>
    <x v="1"/>
  </r>
  <r>
    <s v="MBM-00112-248"/>
    <x v="397"/>
    <s v="50238-24377-ZS"/>
    <s v="L-L-1"/>
    <n v="5"/>
    <x v="461"/>
    <s v="dscrigmourri@cnbc.com"/>
    <x v="0"/>
    <s v="Lib"/>
    <s v="L"/>
    <x v="0"/>
    <n v="15.85"/>
    <n v="79.25"/>
    <x v="3"/>
    <x v="1"/>
    <x v="0"/>
  </r>
  <r>
    <s v="EUO-69145-988"/>
    <x v="398"/>
    <s v="60370-41934-IF"/>
    <s v="E-D-0.2"/>
    <n v="3"/>
    <x v="462"/>
    <s v=""/>
    <x v="0"/>
    <s v="Exc"/>
    <s v="D"/>
    <x v="3"/>
    <n v="3.645"/>
    <n v="10.935"/>
    <x v="1"/>
    <x v="2"/>
    <x v="1"/>
  </r>
  <r>
    <s v="GYA-80327-368"/>
    <x v="399"/>
    <s v="06899-54551-EH"/>
    <s v="A-D-1"/>
    <n v="4"/>
    <x v="463"/>
    <s v=""/>
    <x v="1"/>
    <s v="Ara"/>
    <s v="D"/>
    <x v="0"/>
    <n v="9.9499999999999993"/>
    <n v="39.799999999999997"/>
    <x v="2"/>
    <x v="2"/>
    <x v="1"/>
  </r>
  <r>
    <s v="TNW-41601-420"/>
    <x v="400"/>
    <s v="66458-91190-YC"/>
    <s v="R-M-1"/>
    <n v="5"/>
    <x v="464"/>
    <s v=""/>
    <x v="1"/>
    <s v="Rob"/>
    <s v="M"/>
    <x v="0"/>
    <n v="9.9499999999999993"/>
    <n v="49.75"/>
    <x v="0"/>
    <x v="0"/>
    <x v="0"/>
  </r>
  <r>
    <s v="ALR-62963-723"/>
    <x v="401"/>
    <s v="80463-43913-WZ"/>
    <s v="R-D-0.2"/>
    <n v="3"/>
    <x v="465"/>
    <s v="njennyrq@bigcartel.com"/>
    <x v="1"/>
    <s v="Rob"/>
    <s v="D"/>
    <x v="3"/>
    <n v="2.6849999999999996"/>
    <n v="8.0549999999999997"/>
    <x v="0"/>
    <x v="2"/>
    <x v="0"/>
  </r>
  <r>
    <s v="JIG-27636-870"/>
    <x v="402"/>
    <s v="67204-04870-LG"/>
    <s v="R-L-1"/>
    <n v="4"/>
    <x v="466"/>
    <s v=""/>
    <x v="0"/>
    <s v="Rob"/>
    <s v="L"/>
    <x v="0"/>
    <n v="11.95"/>
    <n v="47.8"/>
    <x v="0"/>
    <x v="1"/>
    <x v="1"/>
  </r>
  <r>
    <s v="CTE-31437-326"/>
    <x v="6"/>
    <s v="22721-63196-UJ"/>
    <s v="R-M-0.2"/>
    <n v="4"/>
    <x v="467"/>
    <s v=""/>
    <x v="2"/>
    <s v="Rob"/>
    <s v="M"/>
    <x v="3"/>
    <n v="2.9849999999999999"/>
    <n v="11.94"/>
    <x v="0"/>
    <x v="0"/>
    <x v="1"/>
  </r>
  <r>
    <s v="CTE-31437-326"/>
    <x v="6"/>
    <s v="22721-63196-UJ"/>
    <s v="E-M-0.2"/>
    <n v="4"/>
    <x v="467"/>
    <s v=""/>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
    <x v="0"/>
    <s v="Lib"/>
    <s v="M"/>
    <x v="3"/>
    <n v="4.3650000000000002"/>
    <n v="26.19"/>
    <x v="3"/>
    <x v="0"/>
    <x v="1"/>
  </r>
  <r>
    <s v="BXN-64230-789"/>
    <x v="404"/>
    <s v="25598-77476-CB"/>
    <s v="A-L-1"/>
    <n v="2"/>
    <x v="469"/>
    <s v=""/>
    <x v="0"/>
    <s v="Ara"/>
    <s v="L"/>
    <x v="0"/>
    <n v="12.95"/>
    <n v="25.9"/>
    <x v="2"/>
    <x v="1"/>
    <x v="0"/>
  </r>
  <r>
    <s v="XEE-37895-169"/>
    <x v="21"/>
    <s v="14888-85625-TM"/>
    <s v="A-L-2.5"/>
    <n v="3"/>
    <x v="470"/>
    <s v=""/>
    <x v="0"/>
    <s v="Ara"/>
    <s v="L"/>
    <x v="2"/>
    <n v="29.784999999999997"/>
    <n v="89.35499999999999"/>
    <x v="2"/>
    <x v="1"/>
    <x v="0"/>
  </r>
  <r>
    <s v="ZTX-80764-911"/>
    <x v="239"/>
    <s v="92793-68332-NR"/>
    <s v="L-D-0.5"/>
    <n v="6"/>
    <x v="471"/>
    <s v=""/>
    <x v="1"/>
    <s v="Lib"/>
    <s v="D"/>
    <x v="1"/>
    <n v="7.77"/>
    <n v="46.62"/>
    <x v="3"/>
    <x v="2"/>
    <x v="1"/>
  </r>
  <r>
    <s v="WVT-88135-549"/>
    <x v="405"/>
    <s v="66458-91190-YC"/>
    <s v="A-D-1"/>
    <n v="3"/>
    <x v="464"/>
    <s v=""/>
    <x v="1"/>
    <s v="Ara"/>
    <s v="D"/>
    <x v="0"/>
    <n v="9.9499999999999993"/>
    <n v="29.849999999999998"/>
    <x v="2"/>
    <x v="2"/>
    <x v="0"/>
  </r>
  <r>
    <s v="IPA-94170-889"/>
    <x v="292"/>
    <s v="64439-27325-LG"/>
    <s v="R-L-0.2"/>
    <n v="3"/>
    <x v="472"/>
    <s v=""/>
    <x v="1"/>
    <s v="Rob"/>
    <s v="L"/>
    <x v="3"/>
    <n v="3.5849999999999995"/>
    <n v="10.754999999999999"/>
    <x v="0"/>
    <x v="1"/>
    <x v="0"/>
  </r>
  <r>
    <s v="YQL-63755-365"/>
    <x v="117"/>
    <s v="78570-76770-LB"/>
    <s v="A-M-0.2"/>
    <n v="4"/>
    <x v="473"/>
    <s v=""/>
    <x v="0"/>
    <s v="Ara"/>
    <s v="M"/>
    <x v="3"/>
    <n v="3.375"/>
    <n v="13.5"/>
    <x v="2"/>
    <x v="0"/>
    <x v="0"/>
  </r>
  <r>
    <s v="RKW-81145-984"/>
    <x v="406"/>
    <s v="98661-69719-VI"/>
    <s v="L-L-1"/>
    <n v="3"/>
    <x v="474"/>
    <s v=""/>
    <x v="0"/>
    <s v="Lib"/>
    <s v="L"/>
    <x v="0"/>
    <n v="15.85"/>
    <n v="47.55"/>
    <x v="3"/>
    <x v="1"/>
    <x v="1"/>
  </r>
  <r>
    <s v="MBT-23379-866"/>
    <x v="407"/>
    <s v="82990-92703-IX"/>
    <s v="L-L-1"/>
    <n v="5"/>
    <x v="475"/>
    <s v=""/>
    <x v="0"/>
    <s v="Lib"/>
    <s v="L"/>
    <x v="0"/>
    <n v="15.85"/>
    <n v="79.25"/>
    <x v="3"/>
    <x v="1"/>
    <x v="1"/>
  </r>
  <r>
    <s v="GEJ-39834-935"/>
    <x v="408"/>
    <s v="49412-86877-VY"/>
    <s v="L-M-0.2"/>
    <n v="6"/>
    <x v="476"/>
    <s v=""/>
    <x v="0"/>
    <s v="Lib"/>
    <s v="M"/>
    <x v="3"/>
    <n v="4.3650000000000002"/>
    <n v="26.19"/>
    <x v="3"/>
    <x v="0"/>
    <x v="0"/>
  </r>
  <r>
    <s v="KRW-91640-596"/>
    <x v="409"/>
    <s v="70879-00984-FJ"/>
    <s v="R-L-0.5"/>
    <n v="3"/>
    <x v="477"/>
    <s v=""/>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
    <x v="0"/>
    <s v="Exc"/>
    <s v="D"/>
    <x v="2"/>
    <n v="27.945"/>
    <n v="139.72499999999999"/>
    <x v="1"/>
    <x v="2"/>
    <x v="1"/>
  </r>
  <r>
    <s v="ZIL-34948-499"/>
    <x v="112"/>
    <s v="66458-91190-YC"/>
    <s v="A-D-0.5"/>
    <n v="2"/>
    <x v="464"/>
    <s v=""/>
    <x v="1"/>
    <s v="Ara"/>
    <s v="D"/>
    <x v="1"/>
    <n v="5.97"/>
    <n v="11.94"/>
    <x v="2"/>
    <x v="2"/>
    <x v="0"/>
  </r>
  <r>
    <s v="JSU-23781-256"/>
    <x v="412"/>
    <s v="76499-89100-JQ"/>
    <s v="L-D-0.2"/>
    <n v="1"/>
    <x v="481"/>
    <s v=""/>
    <x v="0"/>
    <s v="Lib"/>
    <s v="D"/>
    <x v="3"/>
    <n v="3.8849999999999998"/>
    <n v="3.8849999999999998"/>
    <x v="3"/>
    <x v="2"/>
    <x v="1"/>
  </r>
  <r>
    <s v="JSU-23781-256"/>
    <x v="412"/>
    <s v="76499-89100-JQ"/>
    <s v="R-M-1"/>
    <n v="4"/>
    <x v="481"/>
    <s v=""/>
    <x v="0"/>
    <s v="Rob"/>
    <s v="M"/>
    <x v="0"/>
    <n v="9.9499999999999993"/>
    <n v="39.799999999999997"/>
    <x v="0"/>
    <x v="0"/>
    <x v="1"/>
  </r>
  <r>
    <s v="VPX-44956-367"/>
    <x v="413"/>
    <s v="39582-35773-ZJ"/>
    <s v="R-M-0.5"/>
    <n v="5"/>
    <x v="482"/>
    <s v=""/>
    <x v="0"/>
    <s v="Rob"/>
    <s v="M"/>
    <x v="1"/>
    <n v="5.97"/>
    <n v="29.849999999999998"/>
    <x v="0"/>
    <x v="0"/>
    <x v="1"/>
  </r>
  <r>
    <s v="VTB-46451-959"/>
    <x v="414"/>
    <s v="66240-46962-IO"/>
    <s v="L-D-2.5"/>
    <n v="1"/>
    <x v="483"/>
    <s v=""/>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
    <x v="0"/>
    <s v="Exc"/>
    <s v="M"/>
    <x v="2"/>
    <n v="31.624999999999996"/>
    <n v="126.49999999999999"/>
    <x v="1"/>
    <x v="0"/>
    <x v="0"/>
  </r>
  <r>
    <s v="BPG-68988-842"/>
    <x v="418"/>
    <s v="53631-24432-SY"/>
    <s v="E-M-0.5"/>
    <n v="5"/>
    <x v="487"/>
    <s v=""/>
    <x v="2"/>
    <s v="Exc"/>
    <s v="M"/>
    <x v="1"/>
    <n v="8.25"/>
    <n v="41.25"/>
    <x v="1"/>
    <x v="0"/>
    <x v="1"/>
  </r>
  <r>
    <s v="XZG-51938-658"/>
    <x v="419"/>
    <s v="18275-73980-KL"/>
    <s v="E-L-0.5"/>
    <n v="6"/>
    <x v="488"/>
    <s v=""/>
    <x v="0"/>
    <s v="Exc"/>
    <s v="L"/>
    <x v="1"/>
    <n v="8.91"/>
    <n v="53.46"/>
    <x v="1"/>
    <x v="1"/>
    <x v="1"/>
  </r>
  <r>
    <s v="KAR-24978-271"/>
    <x v="420"/>
    <s v="23187-65750-HZ"/>
    <s v="R-M-1"/>
    <n v="6"/>
    <x v="489"/>
    <s v=""/>
    <x v="0"/>
    <s v="Rob"/>
    <s v="M"/>
    <x v="0"/>
    <n v="9.9499999999999993"/>
    <n v="59.699999999999996"/>
    <x v="0"/>
    <x v="0"/>
    <x v="1"/>
  </r>
  <r>
    <s v="FQK-28730-361"/>
    <x v="421"/>
    <s v="22725-79522-GP"/>
    <s v="R-M-1"/>
    <n v="6"/>
    <x v="490"/>
    <s v=""/>
    <x v="0"/>
    <s v="Rob"/>
    <s v="M"/>
    <x v="0"/>
    <n v="9.9499999999999993"/>
    <n v="59.699999999999996"/>
    <x v="0"/>
    <x v="0"/>
    <x v="1"/>
  </r>
  <r>
    <s v="BGB-67996-089"/>
    <x v="422"/>
    <s v="06279-72603-JE"/>
    <s v="R-D-1"/>
    <n v="5"/>
    <x v="491"/>
    <s v=""/>
    <x v="0"/>
    <s v="Rob"/>
    <s v="D"/>
    <x v="0"/>
    <n v="8.9499999999999993"/>
    <n v="44.75"/>
    <x v="0"/>
    <x v="2"/>
    <x v="1"/>
  </r>
  <r>
    <s v="XMC-20620-809"/>
    <x v="423"/>
    <s v="83543-79246-ON"/>
    <s v="E-M-0.5"/>
    <n v="2"/>
    <x v="492"/>
    <s v=""/>
    <x v="0"/>
    <s v="Exc"/>
    <s v="M"/>
    <x v="1"/>
    <n v="8.25"/>
    <n v="16.5"/>
    <x v="1"/>
    <x v="0"/>
    <x v="0"/>
  </r>
  <r>
    <s v="ZSO-58292-191"/>
    <x v="109"/>
    <s v="66794-66795-VW"/>
    <s v="R-D-0.5"/>
    <n v="4"/>
    <x v="493"/>
    <s v=""/>
    <x v="0"/>
    <s v="Rob"/>
    <s v="D"/>
    <x v="1"/>
    <n v="5.3699999999999992"/>
    <n v="21.479999999999997"/>
    <x v="0"/>
    <x v="2"/>
    <x v="1"/>
  </r>
  <r>
    <s v="LWJ-06793-303"/>
    <x v="204"/>
    <s v="95424-67020-AP"/>
    <s v="R-M-2.5"/>
    <n v="2"/>
    <x v="494"/>
    <s 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0"/>
  </r>
  <r>
    <s v="OGW-60685-912"/>
    <x v="224"/>
    <s v="67423-10113-LM"/>
    <s v="E-D-2.5"/>
    <n v="4"/>
    <x v="496"/>
    <s v=""/>
    <x v="0"/>
    <s v="Exc"/>
    <s v="D"/>
    <x v="2"/>
    <n v="27.945"/>
    <n v="111.78"/>
    <x v="1"/>
    <x v="2"/>
    <x v="0"/>
  </r>
  <r>
    <s v="DEC-11160-362"/>
    <x v="220"/>
    <s v="48582-05061-RY"/>
    <s v="R-D-0.2"/>
    <n v="4"/>
    <x v="497"/>
    <s v=""/>
    <x v="0"/>
    <s v="Rob"/>
    <s v="D"/>
    <x v="3"/>
    <n v="2.6849999999999996"/>
    <n v="10.739999999999998"/>
    <x v="0"/>
    <x v="2"/>
    <x v="0"/>
  </r>
  <r>
    <s v="WCT-07869-499"/>
    <x v="91"/>
    <s v="32031-49093-KE"/>
    <s v="R-D-0.5"/>
    <n v="5"/>
    <x v="498"/>
    <s v=""/>
    <x v="0"/>
    <s v="Rob"/>
    <s v="D"/>
    <x v="1"/>
    <n v="5.3699999999999992"/>
    <n v="26.849999999999994"/>
    <x v="0"/>
    <x v="2"/>
    <x v="1"/>
  </r>
  <r>
    <s v="FHD-89872-325"/>
    <x v="425"/>
    <s v="31715-98714-OO"/>
    <s v="L-L-1"/>
    <n v="4"/>
    <x v="499"/>
    <s v=""/>
    <x v="0"/>
    <s v="Lib"/>
    <s v="L"/>
    <x v="0"/>
    <n v="15.85"/>
    <n v="63.4"/>
    <x v="3"/>
    <x v="1"/>
    <x v="0"/>
  </r>
  <r>
    <s v="AZF-45991-584"/>
    <x v="426"/>
    <s v="73759-17258-KA"/>
    <s v="A-D-2.5"/>
    <n v="1"/>
    <x v="500"/>
    <s v=""/>
    <x v="1"/>
    <s v="Ara"/>
    <s v="D"/>
    <x v="2"/>
    <n v="22.884999999999998"/>
    <n v="22.884999999999998"/>
    <x v="2"/>
    <x v="2"/>
    <x v="0"/>
  </r>
  <r>
    <s v="MDG-14481-513"/>
    <x v="427"/>
    <s v="64897-79178-MH"/>
    <s v="A-M-2.5"/>
    <n v="4"/>
    <x v="501"/>
    <s v=""/>
    <x v="0"/>
    <s v="Ara"/>
    <s v="M"/>
    <x v="2"/>
    <n v="25.874999999999996"/>
    <n v="103.49999999999999"/>
    <x v="2"/>
    <x v="0"/>
    <x v="1"/>
  </r>
  <r>
    <s v="OFN-49424-848"/>
    <x v="428"/>
    <s v="73346-85564-JB"/>
    <s v="R-L-2.5"/>
    <n v="2"/>
    <x v="502"/>
    <s v=""/>
    <x v="0"/>
    <s v="Rob"/>
    <s v="L"/>
    <x v="2"/>
    <n v="27.484999999999996"/>
    <n v="54.969999999999992"/>
    <x v="0"/>
    <x v="1"/>
    <x v="1"/>
  </r>
  <r>
    <s v="NFA-03411-746"/>
    <x v="383"/>
    <s v="07476-13102-NJ"/>
    <s v="A-L-0.5"/>
    <n v="2"/>
    <x v="503"/>
    <s v=""/>
    <x v="0"/>
    <s v="Ara"/>
    <s v="L"/>
    <x v="1"/>
    <n v="7.77"/>
    <n v="15.54"/>
    <x v="2"/>
    <x v="1"/>
    <x v="1"/>
  </r>
  <r>
    <s v="CYM-74988-450"/>
    <x v="156"/>
    <s v="87223-37422-SK"/>
    <s v="L-D-0.2"/>
    <n v="4"/>
    <x v="504"/>
    <s v=""/>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
    <x v="0"/>
    <s v="Exc"/>
    <s v="L"/>
    <x v="3"/>
    <n v="4.4550000000000001"/>
    <n v="13.365"/>
    <x v="1"/>
    <x v="1"/>
    <x v="0"/>
  </r>
  <r>
    <s v="OYU-25085-528"/>
    <x v="120"/>
    <s v="10142-55267-YO"/>
    <s v="E-L-0.2"/>
    <n v="4"/>
    <x v="506"/>
    <s v=""/>
    <x v="0"/>
    <s v="Exc"/>
    <s v="L"/>
    <x v="3"/>
    <n v="4.4550000000000001"/>
    <n v="17.82"/>
    <x v="1"/>
    <x v="1"/>
    <x v="0"/>
  </r>
  <r>
    <s v="XCG-07109-195"/>
    <x v="430"/>
    <s v="92976-19453-DT"/>
    <s v="L-D-0.2"/>
    <n v="6"/>
    <x v="508"/>
    <s v=""/>
    <x v="0"/>
    <s v="Lib"/>
    <s v="D"/>
    <x v="3"/>
    <n v="3.8849999999999998"/>
    <n v="23.31"/>
    <x v="3"/>
    <x v="2"/>
    <x v="0"/>
  </r>
  <r>
    <s v="YZA-25234-630"/>
    <x v="125"/>
    <s v="89757-51438-HX"/>
    <s v="E-D-0.2"/>
    <n v="2"/>
    <x v="509"/>
    <s v=""/>
    <x v="0"/>
    <s v="Exc"/>
    <s v="D"/>
    <x v="3"/>
    <n v="3.645"/>
    <n v="7.29"/>
    <x v="1"/>
    <x v="2"/>
    <x v="1"/>
  </r>
  <r>
    <s v="OKU-29966-417"/>
    <x v="431"/>
    <s v="76192-13390-HZ"/>
    <s v="E-L-0.2"/>
    <n v="4"/>
    <x v="510"/>
    <s v=""/>
    <x v="2"/>
    <s v="Exc"/>
    <s v="L"/>
    <x v="3"/>
    <n v="4.4550000000000001"/>
    <n v="17.82"/>
    <x v="1"/>
    <x v="1"/>
    <x v="0"/>
  </r>
  <r>
    <s v="MEX-29350-659"/>
    <x v="40"/>
    <s v="02009-87294-SY"/>
    <s v="E-M-1"/>
    <n v="5"/>
    <x v="511"/>
    <s v=""/>
    <x v="0"/>
    <s v="Exc"/>
    <s v="M"/>
    <x v="0"/>
    <n v="13.75"/>
    <n v="68.75"/>
    <x v="1"/>
    <x v="0"/>
    <x v="1"/>
  </r>
  <r>
    <s v="NOY-99738-977"/>
    <x v="432"/>
    <s v="82872-34456-LJ"/>
    <s v="R-L-2.5"/>
    <n v="2"/>
    <x v="512"/>
    <s v=""/>
    <x v="2"/>
    <s v="Rob"/>
    <s v="L"/>
    <x v="2"/>
    <n v="27.484999999999996"/>
    <n v="54.969999999999992"/>
    <x v="0"/>
    <x v="1"/>
    <x v="0"/>
  </r>
  <r>
    <s v="TCR-01064-030"/>
    <x v="254"/>
    <s v="13181-04387-LI"/>
    <s v="E-M-1"/>
    <n v="6"/>
    <x v="513"/>
    <s v=""/>
    <x v="1"/>
    <s v="Exc"/>
    <s v="M"/>
    <x v="0"/>
    <n v="13.75"/>
    <n v="82.5"/>
    <x v="1"/>
    <x v="0"/>
    <x v="1"/>
  </r>
  <r>
    <s v="YUL-42750-776"/>
    <x v="219"/>
    <s v="24845-36117-TI"/>
    <s v="L-M-0.2"/>
    <n v="2"/>
    <x v="514"/>
    <s v=""/>
    <x v="0"/>
    <s v="Lib"/>
    <s v="M"/>
    <x v="3"/>
    <n v="4.3650000000000002"/>
    <n v="8.73"/>
    <x v="3"/>
    <x v="0"/>
    <x v="0"/>
  </r>
  <r>
    <s v="XQJ-86887-506"/>
    <x v="433"/>
    <s v="66458-91190-YC"/>
    <s v="E-L-1"/>
    <n v="4"/>
    <x v="464"/>
    <s v=""/>
    <x v="1"/>
    <s v="Exc"/>
    <s v="L"/>
    <x v="0"/>
    <n v="14.85"/>
    <n v="59.4"/>
    <x v="1"/>
    <x v="1"/>
    <x v="0"/>
  </r>
  <r>
    <s v="CUN-90044-279"/>
    <x v="434"/>
    <s v="86646-65810-TD"/>
    <s v="L-D-0.2"/>
    <n v="4"/>
    <x v="515"/>
    <s v=""/>
    <x v="0"/>
    <s v="Lib"/>
    <s v="D"/>
    <x v="3"/>
    <n v="3.8849999999999998"/>
    <n v="15.54"/>
    <x v="3"/>
    <x v="2"/>
    <x v="0"/>
  </r>
  <r>
    <s v="ICC-73030-502"/>
    <x v="435"/>
    <s v="59480-02795-IU"/>
    <s v="A-L-1"/>
    <n v="3"/>
    <x v="516"/>
    <s 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
    <x v="2"/>
    <s v="Lib"/>
    <s v="L"/>
    <x v="3"/>
    <n v="4.7549999999999999"/>
    <n v="28.53"/>
    <x v="3"/>
    <x v="1"/>
    <x v="1"/>
  </r>
  <r>
    <s v="SPF-31673-217"/>
    <x v="439"/>
    <s v="19485-98072-PS"/>
    <s v="E-M-1"/>
    <n v="6"/>
    <x v="520"/>
    <s v=""/>
    <x v="2"/>
    <s v="Exc"/>
    <s v="M"/>
    <x v="0"/>
    <n v="13.75"/>
    <n v="82.5"/>
    <x v="1"/>
    <x v="0"/>
    <x v="1"/>
  </r>
  <r>
    <s v="NEX-63825-598"/>
    <x v="175"/>
    <s v="72072-33025-SD"/>
    <s v="R-L-0.5"/>
    <n v="2"/>
    <x v="521"/>
    <s v=""/>
    <x v="0"/>
    <s v="Rob"/>
    <s v="L"/>
    <x v="1"/>
    <n v="7.169999999999999"/>
    <n v="14.339999999999998"/>
    <x v="0"/>
    <x v="1"/>
    <x v="1"/>
  </r>
  <r>
    <s v="XPG-66112-335"/>
    <x v="440"/>
    <s v="58118-22461-GC"/>
    <s v="R-D-2.5"/>
    <n v="4"/>
    <x v="522"/>
    <s v=""/>
    <x v="0"/>
    <s v="Rob"/>
    <s v="D"/>
    <x v="2"/>
    <n v="20.584999999999997"/>
    <n v="82.339999999999989"/>
    <x v="0"/>
    <x v="2"/>
    <x v="1"/>
  </r>
  <r>
    <s v="NSQ-72210-345"/>
    <x v="441"/>
    <s v="90940-63327-DJ"/>
    <s v="A-M-0.2"/>
    <n v="6"/>
    <x v="523"/>
    <s v=""/>
    <x v="0"/>
    <s v="Ara"/>
    <s v="M"/>
    <x v="3"/>
    <n v="3.375"/>
    <n v="20.25"/>
    <x v="2"/>
    <x v="0"/>
    <x v="0"/>
  </r>
  <r>
    <s v="XRR-28376-277"/>
    <x v="442"/>
    <s v="64481-42546-II"/>
    <s v="R-L-2.5"/>
    <n v="6"/>
    <x v="524"/>
    <s v=""/>
    <x v="1"/>
    <s v="Rob"/>
    <s v="L"/>
    <x v="2"/>
    <n v="27.484999999999996"/>
    <n v="164.90999999999997"/>
    <x v="0"/>
    <x v="1"/>
    <x v="1"/>
  </r>
  <r>
    <s v="WHQ-25197-475"/>
    <x v="443"/>
    <s v="27536-28463-NJ"/>
    <s v="L-L-0.2"/>
    <n v="4"/>
    <x v="525"/>
    <s v=""/>
    <x v="0"/>
    <s v="Lib"/>
    <s v="L"/>
    <x v="3"/>
    <n v="4.7549999999999999"/>
    <n v="19.02"/>
    <x v="3"/>
    <x v="1"/>
    <x v="0"/>
  </r>
  <r>
    <s v="HMB-30634-745"/>
    <x v="216"/>
    <s v="19485-98072-PS"/>
    <s v="A-D-2.5"/>
    <n v="6"/>
    <x v="520"/>
    <s v=""/>
    <x v="2"/>
    <s v="Ara"/>
    <s v="D"/>
    <x v="2"/>
    <n v="22.884999999999998"/>
    <n v="137.31"/>
    <x v="2"/>
    <x v="2"/>
    <x v="1"/>
  </r>
  <r>
    <s v="XTL-68000-371"/>
    <x v="444"/>
    <s v="70140-82812-KD"/>
    <s v="A-M-0.5"/>
    <n v="4"/>
    <x v="526"/>
    <s v=""/>
    <x v="0"/>
    <s v="Ara"/>
    <s v="M"/>
    <x v="1"/>
    <n v="6.75"/>
    <n v="27"/>
    <x v="2"/>
    <x v="0"/>
    <x v="1"/>
  </r>
  <r>
    <s v="YES-51109-625"/>
    <x v="37"/>
    <s v="91895-55605-LS"/>
    <s v="E-L-0.5"/>
    <n v="4"/>
    <x v="527"/>
    <s v=""/>
    <x v="2"/>
    <s v="Exc"/>
    <s v="L"/>
    <x v="1"/>
    <n v="8.91"/>
    <n v="35.64"/>
    <x v="1"/>
    <x v="1"/>
    <x v="1"/>
  </r>
  <r>
    <s v="EAY-89850-211"/>
    <x v="445"/>
    <s v="43155-71724-XP"/>
    <s v="A-D-0.2"/>
    <n v="2"/>
    <x v="528"/>
    <s v=""/>
    <x v="0"/>
    <s v="Ara"/>
    <s v="D"/>
    <x v="3"/>
    <n v="2.9849999999999999"/>
    <n v="5.97"/>
    <x v="2"/>
    <x v="2"/>
    <x v="0"/>
  </r>
  <r>
    <s v="IOQ-84840-827"/>
    <x v="446"/>
    <s v="32038-81174-JF"/>
    <s v="A-M-1"/>
    <n v="6"/>
    <x v="529"/>
    <s v=""/>
    <x v="0"/>
    <s v="Ara"/>
    <s v="M"/>
    <x v="0"/>
    <n v="11.25"/>
    <n v="67.5"/>
    <x v="2"/>
    <x v="0"/>
    <x v="1"/>
  </r>
  <r>
    <s v="FBD-56220-430"/>
    <x v="245"/>
    <s v="59205-20324-NB"/>
    <s v="R-L-0.2"/>
    <n v="6"/>
    <x v="530"/>
    <s v=""/>
    <x v="0"/>
    <s v="Rob"/>
    <s v="L"/>
    <x v="3"/>
    <n v="3.5849999999999995"/>
    <n v="21.509999999999998"/>
    <x v="0"/>
    <x v="1"/>
    <x v="0"/>
  </r>
  <r>
    <s v="COV-52659-202"/>
    <x v="447"/>
    <s v="99899-54612-NX"/>
    <s v="L-M-2.5"/>
    <n v="2"/>
    <x v="531"/>
    <s v=""/>
    <x v="0"/>
    <s v="Lib"/>
    <s v="M"/>
    <x v="2"/>
    <n v="33.464999999999996"/>
    <n v="66.929999999999993"/>
    <x v="3"/>
    <x v="0"/>
    <x v="1"/>
  </r>
  <r>
    <s v="YUO-76652-814"/>
    <x v="448"/>
    <s v="26248-84194-FI"/>
    <s v="A-D-0.2"/>
    <n v="6"/>
    <x v="532"/>
    <s v=""/>
    <x v="0"/>
    <s v="Ara"/>
    <s v="D"/>
    <x v="3"/>
    <n v="2.9849999999999999"/>
    <n v="17.91"/>
    <x v="2"/>
    <x v="2"/>
    <x v="1"/>
  </r>
  <r>
    <s v="PBT-36926-102"/>
    <x v="344"/>
    <s v="19485-98072-PS"/>
    <s v="L-M-1"/>
    <n v="4"/>
    <x v="520"/>
    <s v=""/>
    <x v="2"/>
    <s v="Lib"/>
    <s v="M"/>
    <x v="0"/>
    <n v="14.55"/>
    <n v="58.2"/>
    <x v="3"/>
    <x v="0"/>
    <x v="1"/>
  </r>
  <r>
    <s v="BLV-60087-454"/>
    <x v="152"/>
    <s v="84493-71314-WX"/>
    <s v="E-L-0.2"/>
    <n v="3"/>
    <x v="533"/>
    <s v=""/>
    <x v="1"/>
    <s v="Exc"/>
    <s v="L"/>
    <x v="3"/>
    <n v="4.4550000000000001"/>
    <n v="13.365"/>
    <x v="1"/>
    <x v="1"/>
    <x v="1"/>
  </r>
  <r>
    <s v="BLV-60087-454"/>
    <x v="152"/>
    <s v="84493-71314-WX"/>
    <s v="A-M-0.5"/>
    <n v="5"/>
    <x v="533"/>
    <s v=""/>
    <x v="1"/>
    <s v="Ara"/>
    <s v="M"/>
    <x v="1"/>
    <n v="6.75"/>
    <n v="33.75"/>
    <x v="2"/>
    <x v="0"/>
    <x v="1"/>
  </r>
  <r>
    <s v="QYC-63914-195"/>
    <x v="449"/>
    <s v="39789-43945-IV"/>
    <s v="E-L-1"/>
    <n v="3"/>
    <x v="534"/>
    <s v=""/>
    <x v="0"/>
    <s v="Exc"/>
    <s v="L"/>
    <x v="0"/>
    <n v="14.85"/>
    <n v="44.55"/>
    <x v="1"/>
    <x v="1"/>
    <x v="0"/>
  </r>
  <r>
    <s v="OIB-77163-890"/>
    <x v="450"/>
    <s v="38972-89678-ZM"/>
    <s v="E-L-0.5"/>
    <n v="5"/>
    <x v="535"/>
    <s v=""/>
    <x v="2"/>
    <s v="Exc"/>
    <s v="L"/>
    <x v="1"/>
    <n v="8.91"/>
    <n v="44.55"/>
    <x v="1"/>
    <x v="1"/>
    <x v="0"/>
  </r>
  <r>
    <s v="SGS-87525-238"/>
    <x v="451"/>
    <s v="91465-84526-IJ"/>
    <s v="E-D-1"/>
    <n v="5"/>
    <x v="536"/>
    <s v=""/>
    <x v="0"/>
    <s v="Exc"/>
    <s v="D"/>
    <x v="0"/>
    <n v="12.15"/>
    <n v="60.75"/>
    <x v="1"/>
    <x v="2"/>
    <x v="1"/>
  </r>
  <r>
    <s v="GQR-12490-152"/>
    <x v="83"/>
    <s v="22832-98538-RB"/>
    <s v="R-L-0.2"/>
    <n v="1"/>
    <x v="537"/>
    <s v=""/>
    <x v="0"/>
    <s v="Rob"/>
    <s v="L"/>
    <x v="3"/>
    <n v="3.5849999999999995"/>
    <n v="3.5849999999999995"/>
    <x v="0"/>
    <x v="1"/>
    <x v="0"/>
  </r>
  <r>
    <s v="UOJ-28238-299"/>
    <x v="452"/>
    <s v="30844-91890-ZA"/>
    <s v="R-L-0.2"/>
    <n v="6"/>
    <x v="538"/>
    <s v=""/>
    <x v="0"/>
    <s v="Rob"/>
    <s v="L"/>
    <x v="3"/>
    <n v="3.5849999999999995"/>
    <n v="21.509999999999998"/>
    <x v="0"/>
    <x v="1"/>
    <x v="1"/>
  </r>
  <r>
    <s v="ETD-58130-674"/>
    <x v="453"/>
    <s v="05325-97750-WP"/>
    <s v="E-M-0.5"/>
    <n v="2"/>
    <x v="539"/>
    <s v=""/>
    <x v="2"/>
    <s v="Exc"/>
    <s v="M"/>
    <x v="1"/>
    <n v="8.25"/>
    <n v="16.5"/>
    <x v="1"/>
    <x v="0"/>
    <x v="0"/>
  </r>
  <r>
    <s v="UPF-60123-025"/>
    <x v="454"/>
    <s v="88992-49081-AT"/>
    <s v="R-L-2.5"/>
    <n v="3"/>
    <x v="540"/>
    <s v=""/>
    <x v="0"/>
    <s v="Rob"/>
    <s v="L"/>
    <x v="2"/>
    <n v="27.484999999999996"/>
    <n v="82.454999999999984"/>
    <x v="0"/>
    <x v="1"/>
    <x v="1"/>
  </r>
  <r>
    <s v="NQS-01613-687"/>
    <x v="455"/>
    <s v="10204-31464-SA"/>
    <s v="L-D-0.5"/>
    <n v="1"/>
    <x v="541"/>
    <s v=""/>
    <x v="0"/>
    <s v="Lib"/>
    <s v="D"/>
    <x v="1"/>
    <n v="7.77"/>
    <n v="7.77"/>
    <x v="3"/>
    <x v="2"/>
    <x v="0"/>
  </r>
  <r>
    <s v="MGH-36050-573"/>
    <x v="456"/>
    <s v="75156-80911-YT"/>
    <s v="R-M-0.5"/>
    <n v="2"/>
    <x v="542"/>
    <s v=""/>
    <x v="0"/>
    <s v="Rob"/>
    <s v="M"/>
    <x v="1"/>
    <n v="5.97"/>
    <n v="11.94"/>
    <x v="0"/>
    <x v="0"/>
    <x v="0"/>
  </r>
  <r>
    <s v="UVF-59322-459"/>
    <x v="373"/>
    <s v="53971-49906-PZ"/>
    <s v="E-L-2.5"/>
    <n v="6"/>
    <x v="543"/>
    <s v=""/>
    <x v="0"/>
    <s v="Exc"/>
    <s v="L"/>
    <x v="2"/>
    <n v="34.154999999999994"/>
    <n v="204.92999999999995"/>
    <x v="1"/>
    <x v="1"/>
    <x v="1"/>
  </r>
  <r>
    <s v="VET-41158-896"/>
    <x v="457"/>
    <s v="10728-17633-ST"/>
    <s v="E-M-2.5"/>
    <n v="2"/>
    <x v="544"/>
    <s v=""/>
    <x v="0"/>
    <s v="Exc"/>
    <s v="M"/>
    <x v="2"/>
    <n v="31.624999999999996"/>
    <n v="63.249999999999993"/>
    <x v="1"/>
    <x v="0"/>
    <x v="0"/>
  </r>
  <r>
    <s v="XYL-52196-459"/>
    <x v="458"/>
    <s v="13549-65017-VE"/>
    <s v="R-D-0.2"/>
    <n v="3"/>
    <x v="545"/>
    <s v=""/>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
    <x v="2"/>
    <s v="Exc"/>
    <s v="D"/>
    <x v="2"/>
    <n v="27.945"/>
    <n v="27.945"/>
    <x v="1"/>
    <x v="2"/>
    <x v="0"/>
  </r>
  <r>
    <s v="OLF-77983-457"/>
    <x v="460"/>
    <s v="51901-35210-UI"/>
    <s v="A-L-2.5"/>
    <n v="2"/>
    <x v="547"/>
    <s v=""/>
    <x v="0"/>
    <s v="Ara"/>
    <s v="L"/>
    <x v="2"/>
    <n v="29.784999999999997"/>
    <n v="59.569999999999993"/>
    <x v="2"/>
    <x v="1"/>
    <x v="1"/>
  </r>
  <r>
    <s v="MVI-04946-827"/>
    <x v="461"/>
    <s v="62483-50867-OM"/>
    <s v="E-L-1"/>
    <n v="1"/>
    <x v="548"/>
    <s v=""/>
    <x v="2"/>
    <s v="Exc"/>
    <s v="L"/>
    <x v="0"/>
    <n v="14.85"/>
    <n v="14.85"/>
    <x v="1"/>
    <x v="1"/>
    <x v="1"/>
  </r>
  <r>
    <s v="UOG-94188-104"/>
    <x v="219"/>
    <s v="92753-50029-SD"/>
    <s v="A-M-0.5"/>
    <n v="5"/>
    <x v="549"/>
    <s v=""/>
    <x v="0"/>
    <s v="Ara"/>
    <s v="M"/>
    <x v="1"/>
    <n v="6.75"/>
    <n v="33.75"/>
    <x v="2"/>
    <x v="0"/>
    <x v="1"/>
  </r>
  <r>
    <s v="DSN-15872-519"/>
    <x v="462"/>
    <s v="53809-98498-SN"/>
    <s v="L-L-2.5"/>
    <n v="4"/>
    <x v="550"/>
    <s v=""/>
    <x v="0"/>
    <s v="Lib"/>
    <s v="L"/>
    <x v="2"/>
    <n v="36.454999999999998"/>
    <n v="145.82"/>
    <x v="3"/>
    <x v="1"/>
    <x v="0"/>
  </r>
  <r>
    <s v="OUQ-73954-002"/>
    <x v="463"/>
    <s v="66308-13503-KD"/>
    <s v="R-M-0.2"/>
    <n v="4"/>
    <x v="551"/>
    <s v=""/>
    <x v="0"/>
    <s v="Rob"/>
    <s v="M"/>
    <x v="3"/>
    <n v="2.9849999999999999"/>
    <n v="11.94"/>
    <x v="0"/>
    <x v="0"/>
    <x v="0"/>
  </r>
  <r>
    <s v="LGL-16843-667"/>
    <x v="464"/>
    <s v="82458-87830-JE"/>
    <s v="A-D-0.2"/>
    <n v="4"/>
    <x v="552"/>
    <s v=""/>
    <x v="0"/>
    <s v="Ara"/>
    <s v="D"/>
    <x v="3"/>
    <n v="2.9849999999999999"/>
    <n v="11.94"/>
    <x v="2"/>
    <x v="2"/>
    <x v="0"/>
  </r>
  <r>
    <s v="TCC-89722-031"/>
    <x v="465"/>
    <s v="41611-34336-WT"/>
    <s v="L-D-0.5"/>
    <n v="1"/>
    <x v="553"/>
    <s v=""/>
    <x v="0"/>
    <s v="Lib"/>
    <s v="D"/>
    <x v="1"/>
    <n v="7.77"/>
    <n v="7.77"/>
    <x v="3"/>
    <x v="2"/>
    <x v="1"/>
  </r>
  <r>
    <s v="TRA-79507-007"/>
    <x v="466"/>
    <s v="70089-27418-UJ"/>
    <s v="R-L-2.5"/>
    <n v="4"/>
    <x v="554"/>
    <s v=""/>
    <x v="0"/>
    <s v="Rob"/>
    <s v="L"/>
    <x v="2"/>
    <n v="27.484999999999996"/>
    <n v="109.93999999999998"/>
    <x v="0"/>
    <x v="1"/>
    <x v="0"/>
  </r>
  <r>
    <s v="MZJ-77284-941"/>
    <x v="467"/>
    <s v="99978-56910-BN"/>
    <s v="E-L-0.2"/>
    <n v="5"/>
    <x v="555"/>
    <s v=""/>
    <x v="0"/>
    <s v="Exc"/>
    <s v="L"/>
    <x v="3"/>
    <n v="4.4550000000000001"/>
    <n v="22.274999999999999"/>
    <x v="1"/>
    <x v="1"/>
    <x v="0"/>
  </r>
  <r>
    <s v="AXN-57779-891"/>
    <x v="468"/>
    <s v="09668-23340-IC"/>
    <s v="R-M-0.2"/>
    <n v="3"/>
    <x v="556"/>
    <s 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
    <x v="0"/>
    <s v="Ara"/>
    <s v="L"/>
    <x v="2"/>
    <n v="29.784999999999997"/>
    <n v="148.92499999999998"/>
    <x v="2"/>
    <x v="1"/>
    <x v="0"/>
  </r>
  <r>
    <s v="UMM-28497-689"/>
    <x v="471"/>
    <s v="05325-97750-WP"/>
    <s v="L-L-2.5"/>
    <n v="3"/>
    <x v="539"/>
    <s v=""/>
    <x v="2"/>
    <s v="Lib"/>
    <s v="L"/>
    <x v="2"/>
    <n v="36.454999999999998"/>
    <n v="109.36499999999999"/>
    <x v="3"/>
    <x v="1"/>
    <x v="0"/>
  </r>
  <r>
    <s v="MJZ-93232-402"/>
    <x v="472"/>
    <s v="17816-67941-ZS"/>
    <s v="E-D-0.2"/>
    <n v="1"/>
    <x v="559"/>
    <s v=""/>
    <x v="0"/>
    <s v="Exc"/>
    <s v="D"/>
    <x v="3"/>
    <n v="3.645"/>
    <n v="3.645"/>
    <x v="1"/>
    <x v="2"/>
    <x v="0"/>
  </r>
  <r>
    <s v="UHW-74617-126"/>
    <x v="173"/>
    <s v="90816-65619-LM"/>
    <s v="E-D-2.5"/>
    <n v="2"/>
    <x v="560"/>
    <s v=""/>
    <x v="0"/>
    <s v="Exc"/>
    <s v="D"/>
    <x v="2"/>
    <n v="27.945"/>
    <n v="55.89"/>
    <x v="1"/>
    <x v="2"/>
    <x v="1"/>
  </r>
  <r>
    <s v="RIK-61730-794"/>
    <x v="473"/>
    <s v="69761-61146-KD"/>
    <s v="L-M-0.2"/>
    <n v="6"/>
    <x v="561"/>
    <s v=""/>
    <x v="0"/>
    <s v="Lib"/>
    <s v="M"/>
    <x v="3"/>
    <n v="4.3650000000000002"/>
    <n v="26.19"/>
    <x v="3"/>
    <x v="0"/>
    <x v="0"/>
  </r>
  <r>
    <s v="IDJ-55379-750"/>
    <x v="474"/>
    <s v="24040-20817-QB"/>
    <s v="R-M-1"/>
    <n v="4"/>
    <x v="562"/>
    <s v=""/>
    <x v="0"/>
    <s v="Rob"/>
    <s v="M"/>
    <x v="0"/>
    <n v="9.9499999999999993"/>
    <n v="39.799999999999997"/>
    <x v="0"/>
    <x v="0"/>
    <x v="1"/>
  </r>
  <r>
    <s v="OHX-11953-965"/>
    <x v="475"/>
    <s v="19524-21432-XP"/>
    <s v="E-L-2.5"/>
    <n v="2"/>
    <x v="563"/>
    <s v=""/>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
    <x v="2"/>
    <s v="Rob"/>
    <s v="M"/>
    <x v="1"/>
    <n v="5.97"/>
    <n v="29.849999999999998"/>
    <x v="0"/>
    <x v="0"/>
    <x v="0"/>
  </r>
  <r>
    <s v="IXW-20780-268"/>
    <x v="478"/>
    <s v="20236-64364-QL"/>
    <s v="L-L-2.5"/>
    <n v="2"/>
    <x v="566"/>
    <s v=""/>
    <x v="0"/>
    <s v="Lib"/>
    <s v="L"/>
    <x v="2"/>
    <n v="36.454999999999998"/>
    <n v="72.91"/>
    <x v="3"/>
    <x v="1"/>
    <x v="0"/>
  </r>
  <r>
    <s v="NGG-24006-937"/>
    <x v="45"/>
    <s v="29102-40100-TZ"/>
    <s v="E-M-2.5"/>
    <n v="4"/>
    <x v="567"/>
    <s v=""/>
    <x v="2"/>
    <s v="Exc"/>
    <s v="M"/>
    <x v="2"/>
    <n v="31.624999999999996"/>
    <n v="126.49999999999999"/>
    <x v="1"/>
    <x v="0"/>
    <x v="1"/>
  </r>
  <r>
    <s v="JZC-31180-557"/>
    <x v="444"/>
    <s v="09171-42203-EB"/>
    <s v="L-M-2.5"/>
    <n v="1"/>
    <x v="568"/>
    <s v=""/>
    <x v="0"/>
    <s v="Lib"/>
    <s v="M"/>
    <x v="2"/>
    <n v="33.464999999999996"/>
    <n v="33.464999999999996"/>
    <x v="3"/>
    <x v="0"/>
    <x v="1"/>
  </r>
  <r>
    <s v="ZMU-63715-204"/>
    <x v="479"/>
    <s v="29060-75856-UI"/>
    <s v="E-D-1"/>
    <n v="6"/>
    <x v="569"/>
    <s v=""/>
    <x v="0"/>
    <s v="Exc"/>
    <s v="D"/>
    <x v="0"/>
    <n v="12.15"/>
    <n v="72.900000000000006"/>
    <x v="1"/>
    <x v="2"/>
    <x v="0"/>
  </r>
  <r>
    <s v="GND-08192-056"/>
    <x v="480"/>
    <s v="17088-16989-PL"/>
    <s v="L-D-0.5"/>
    <n v="2"/>
    <x v="570"/>
    <s v=""/>
    <x v="0"/>
    <s v="Lib"/>
    <s v="D"/>
    <x v="1"/>
    <n v="7.77"/>
    <n v="15.54"/>
    <x v="3"/>
    <x v="2"/>
    <x v="0"/>
  </r>
  <r>
    <s v="RYY-38961-093"/>
    <x v="481"/>
    <s v="14756-18321-CL"/>
    <s v="A-M-0.2"/>
    <n v="6"/>
    <x v="571"/>
    <s v=""/>
    <x v="0"/>
    <s v="Ara"/>
    <s v="M"/>
    <x v="3"/>
    <n v="3.375"/>
    <n v="20.25"/>
    <x v="2"/>
    <x v="0"/>
    <x v="1"/>
  </r>
  <r>
    <s v="CVA-64996-969"/>
    <x v="478"/>
    <s v="13324-78688-MI"/>
    <s v="A-L-1"/>
    <n v="6"/>
    <x v="572"/>
    <s v=""/>
    <x v="0"/>
    <s v="Ara"/>
    <s v="L"/>
    <x v="0"/>
    <n v="12.95"/>
    <n v="77.699999999999989"/>
    <x v="2"/>
    <x v="1"/>
    <x v="1"/>
  </r>
  <r>
    <s v="XTH-67276-442"/>
    <x v="482"/>
    <s v="73799-04749-BM"/>
    <s v="L-M-2.5"/>
    <n v="4"/>
    <x v="573"/>
    <s v=""/>
    <x v="0"/>
    <s v="Lib"/>
    <s v="M"/>
    <x v="2"/>
    <n v="33.464999999999996"/>
    <n v="133.85999999999999"/>
    <x v="3"/>
    <x v="0"/>
    <x v="1"/>
  </r>
  <r>
    <s v="PVU-02950-470"/>
    <x v="353"/>
    <s v="01927-46702-YT"/>
    <s v="E-D-1"/>
    <n v="1"/>
    <x v="574"/>
    <s v=""/>
    <x v="2"/>
    <s v="Exc"/>
    <s v="D"/>
    <x v="0"/>
    <n v="12.15"/>
    <n v="12.15"/>
    <x v="1"/>
    <x v="2"/>
    <x v="1"/>
  </r>
  <r>
    <s v="XSN-26809-910"/>
    <x v="199"/>
    <s v="80467-17137-TO"/>
    <s v="E-M-2.5"/>
    <n v="2"/>
    <x v="575"/>
    <s v=""/>
    <x v="1"/>
    <s v="Exc"/>
    <s v="M"/>
    <x v="2"/>
    <n v="31.624999999999996"/>
    <n v="63.249999999999993"/>
    <x v="1"/>
    <x v="0"/>
    <x v="0"/>
  </r>
  <r>
    <s v="UDN-88321-005"/>
    <x v="372"/>
    <s v="14640-87215-BK"/>
    <s v="R-L-0.5"/>
    <n v="5"/>
    <x v="576"/>
    <s v=""/>
    <x v="0"/>
    <s v="Rob"/>
    <s v="L"/>
    <x v="1"/>
    <n v="7.169999999999999"/>
    <n v="35.849999999999994"/>
    <x v="0"/>
    <x v="1"/>
    <x v="1"/>
  </r>
  <r>
    <s v="EXP-21628-670"/>
    <x v="267"/>
    <s v="94447-35885-HK"/>
    <s v="A-M-2.5"/>
    <n v="3"/>
    <x v="577"/>
    <s v=""/>
    <x v="0"/>
    <s v="Ara"/>
    <s v="M"/>
    <x v="2"/>
    <n v="25.874999999999996"/>
    <n v="77.624999999999986"/>
    <x v="2"/>
    <x v="0"/>
    <x v="1"/>
  </r>
  <r>
    <s v="VGM-24161-361"/>
    <x v="480"/>
    <s v="71034-49694-CS"/>
    <s v="E-M-2.5"/>
    <n v="2"/>
    <x v="578"/>
    <s v=""/>
    <x v="0"/>
    <s v="Exc"/>
    <s v="M"/>
    <x v="2"/>
    <n v="31.624999999999996"/>
    <n v="63.249999999999993"/>
    <x v="1"/>
    <x v="0"/>
    <x v="0"/>
  </r>
  <r>
    <s v="PKN-19556-918"/>
    <x v="483"/>
    <s v="00445-42781-KX"/>
    <s v="E-L-0.2"/>
    <n v="6"/>
    <x v="579"/>
    <s v=""/>
    <x v="1"/>
    <s v="Exc"/>
    <s v="L"/>
    <x v="3"/>
    <n v="4.4550000000000001"/>
    <n v="26.73"/>
    <x v="1"/>
    <x v="1"/>
    <x v="0"/>
  </r>
  <r>
    <s v="PKN-19556-918"/>
    <x v="483"/>
    <s v="00445-42781-KX"/>
    <s v="L-D-0.5"/>
    <n v="4"/>
    <x v="579"/>
    <s v=""/>
    <x v="1"/>
    <s v="Lib"/>
    <s v="D"/>
    <x v="1"/>
    <n v="7.77"/>
    <n v="31.08"/>
    <x v="3"/>
    <x v="2"/>
    <x v="0"/>
  </r>
  <r>
    <s v="PKN-19556-918"/>
    <x v="483"/>
    <s v="00445-42781-KX"/>
    <s v="A-D-0.2"/>
    <n v="1"/>
    <x v="579"/>
    <s v=""/>
    <x v="1"/>
    <s v="Ara"/>
    <s v="D"/>
    <x v="3"/>
    <n v="2.9849999999999999"/>
    <n v="2.9849999999999999"/>
    <x v="2"/>
    <x v="2"/>
    <x v="0"/>
  </r>
  <r>
    <s v="PKN-19556-918"/>
    <x v="483"/>
    <s v="00445-42781-KX"/>
    <s v="R-D-2.5"/>
    <n v="5"/>
    <x v="579"/>
    <s v=""/>
    <x v="1"/>
    <s v="Rob"/>
    <s v="D"/>
    <x v="2"/>
    <n v="20.584999999999997"/>
    <n v="102.92499999999998"/>
    <x v="0"/>
    <x v="2"/>
    <x v="0"/>
  </r>
  <r>
    <s v="DXQ-44537-297"/>
    <x v="484"/>
    <s v="96116-24737-LV"/>
    <s v="E-L-0.5"/>
    <n v="4"/>
    <x v="580"/>
    <s v=""/>
    <x v="0"/>
    <s v="Exc"/>
    <s v="L"/>
    <x v="1"/>
    <n v="8.91"/>
    <n v="35.64"/>
    <x v="1"/>
    <x v="1"/>
    <x v="1"/>
  </r>
  <r>
    <s v="BPC-54727-307"/>
    <x v="485"/>
    <s v="18684-73088-YL"/>
    <s v="R-L-1"/>
    <n v="4"/>
    <x v="581"/>
    <s v=""/>
    <x v="0"/>
    <s v="Rob"/>
    <s v="L"/>
    <x v="0"/>
    <n v="11.95"/>
    <n v="47.8"/>
    <x v="0"/>
    <x v="1"/>
    <x v="1"/>
  </r>
  <r>
    <s v="KSH-47717-456"/>
    <x v="486"/>
    <s v="74671-55639-TU"/>
    <s v="L-M-1"/>
    <n v="3"/>
    <x v="582"/>
    <s v=""/>
    <x v="0"/>
    <s v="Lib"/>
    <s v="M"/>
    <x v="0"/>
    <n v="14.55"/>
    <n v="43.650000000000006"/>
    <x v="3"/>
    <x v="0"/>
    <x v="1"/>
  </r>
  <r>
    <s v="ANK-59436-446"/>
    <x v="487"/>
    <s v="17488-65879-XL"/>
    <s v="E-L-0.5"/>
    <n v="4"/>
    <x v="583"/>
    <s v=""/>
    <x v="0"/>
    <s v="Exc"/>
    <s v="L"/>
    <x v="1"/>
    <n v="8.91"/>
    <n v="35.64"/>
    <x v="1"/>
    <x v="1"/>
    <x v="0"/>
  </r>
  <r>
    <s v="AYY-83051-752"/>
    <x v="488"/>
    <s v="46431-09298-OU"/>
    <s v="L-L-1"/>
    <n v="6"/>
    <x v="584"/>
    <s v=""/>
    <x v="0"/>
    <s v="Lib"/>
    <s v="L"/>
    <x v="0"/>
    <n v="15.85"/>
    <n v="95.1"/>
    <x v="3"/>
    <x v="1"/>
    <x v="0"/>
  </r>
  <r>
    <s v="CSW-59644-267"/>
    <x v="489"/>
    <s v="60378-26473-FE"/>
    <s v="E-M-2.5"/>
    <n v="1"/>
    <x v="585"/>
    <s v=""/>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
    <x v="0"/>
    <s v="Lib"/>
    <s v="D"/>
    <x v="3"/>
    <n v="3.8849999999999998"/>
    <n v="3.8849999999999998"/>
    <x v="3"/>
    <x v="2"/>
    <x v="0"/>
  </r>
  <r>
    <s v="LJN-34281-921"/>
    <x v="491"/>
    <s v="52143-35672-JF"/>
    <s v="R-L-2.5"/>
    <n v="5"/>
    <x v="588"/>
    <s v=""/>
    <x v="0"/>
    <s v="Rob"/>
    <s v="L"/>
    <x v="2"/>
    <n v="27.484999999999996"/>
    <n v="137.42499999999998"/>
    <x v="0"/>
    <x v="1"/>
    <x v="1"/>
  </r>
  <r>
    <s v="BWZ-46364-547"/>
    <x v="301"/>
    <s v="64918-67725-MN"/>
    <s v="R-L-1"/>
    <n v="3"/>
    <x v="589"/>
    <s v=""/>
    <x v="0"/>
    <s v="Rob"/>
    <s v="L"/>
    <x v="0"/>
    <n v="11.95"/>
    <n v="35.849999999999994"/>
    <x v="0"/>
    <x v="1"/>
    <x v="0"/>
  </r>
  <r>
    <s v="SBC-95710-706"/>
    <x v="194"/>
    <s v="85634-61759-ND"/>
    <s v="E-M-0.2"/>
    <n v="2"/>
    <x v="590"/>
    <s v=""/>
    <x v="2"/>
    <s v="Exc"/>
    <s v="M"/>
    <x v="3"/>
    <n v="4.125"/>
    <n v="8.25"/>
    <x v="1"/>
    <x v="0"/>
    <x v="0"/>
  </r>
  <r>
    <s v="WRN-55114-031"/>
    <x v="26"/>
    <s v="40180-22940-QB"/>
    <s v="E-L-2.5"/>
    <n v="3"/>
    <x v="591"/>
    <s v=""/>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
    <x v="0"/>
    <s v="Ara"/>
    <s v="D"/>
    <x v="2"/>
    <n v="22.884999999999998"/>
    <n v="68.655000000000001"/>
    <x v="2"/>
    <x v="2"/>
    <x v="0"/>
  </r>
  <r>
    <s v="MVB-22135-665"/>
    <x v="462"/>
    <s v="55621-06130-SA"/>
    <s v="A-D-1"/>
    <n v="1"/>
    <x v="594"/>
    <s v=""/>
    <x v="0"/>
    <s v="Ara"/>
    <s v="D"/>
    <x v="0"/>
    <n v="9.9499999999999993"/>
    <n v="9.9499999999999993"/>
    <x v="2"/>
    <x v="2"/>
    <x v="0"/>
  </r>
  <r>
    <s v="CKS-47815-571"/>
    <x v="493"/>
    <s v="45666-86771-EH"/>
    <s v="L-L-0.5"/>
    <n v="3"/>
    <x v="595"/>
    <s v=""/>
    <x v="2"/>
    <s v="Lib"/>
    <s v="L"/>
    <x v="1"/>
    <n v="9.51"/>
    <n v="28.53"/>
    <x v="3"/>
    <x v="1"/>
    <x v="0"/>
  </r>
  <r>
    <s v="OAW-17338-101"/>
    <x v="494"/>
    <s v="52143-35672-JF"/>
    <s v="R-D-0.2"/>
    <n v="6"/>
    <x v="588"/>
    <s v=""/>
    <x v="0"/>
    <s v="Rob"/>
    <s v="D"/>
    <x v="3"/>
    <n v="2.6849999999999996"/>
    <n v="16.11"/>
    <x v="0"/>
    <x v="2"/>
    <x v="1"/>
  </r>
  <r>
    <s v="ALP-37623-536"/>
    <x v="495"/>
    <s v="24689-69376-XX"/>
    <s v="L-L-1"/>
    <n v="6"/>
    <x v="596"/>
    <s v=""/>
    <x v="2"/>
    <s v="Lib"/>
    <s v="L"/>
    <x v="0"/>
    <n v="15.85"/>
    <n v="95.1"/>
    <x v="3"/>
    <x v="1"/>
    <x v="1"/>
  </r>
  <r>
    <s v="WMU-87639-108"/>
    <x v="496"/>
    <s v="71891-51101-VQ"/>
    <s v="R-D-0.5"/>
    <n v="1"/>
    <x v="597"/>
    <s v=""/>
    <x v="0"/>
    <s v="Rob"/>
    <s v="D"/>
    <x v="1"/>
    <n v="5.3699999999999992"/>
    <n v="5.3699999999999992"/>
    <x v="0"/>
    <x v="2"/>
    <x v="0"/>
  </r>
  <r>
    <s v="USN-44968-231"/>
    <x v="497"/>
    <s v="71749-05400-CN"/>
    <s v="R-L-1"/>
    <n v="4"/>
    <x v="598"/>
    <s v=""/>
    <x v="0"/>
    <s v="Rob"/>
    <s v="L"/>
    <x v="0"/>
    <n v="11.95"/>
    <n v="47.8"/>
    <x v="0"/>
    <x v="1"/>
    <x v="1"/>
  </r>
  <r>
    <s v="YZG-20575-451"/>
    <x v="498"/>
    <s v="64845-00270-NO"/>
    <s v="L-L-1"/>
    <n v="4"/>
    <x v="599"/>
    <s v=""/>
    <x v="1"/>
    <s v="Lib"/>
    <s v="L"/>
    <x v="0"/>
    <n v="15.85"/>
    <n v="63.4"/>
    <x v="3"/>
    <x v="1"/>
    <x v="1"/>
  </r>
  <r>
    <s v="HTH-52867-812"/>
    <x v="382"/>
    <s v="29851-36402-UX"/>
    <s v="A-M-2.5"/>
    <n v="4"/>
    <x v="600"/>
    <s v=""/>
    <x v="0"/>
    <s v="Ara"/>
    <s v="M"/>
    <x v="2"/>
    <n v="25.874999999999996"/>
    <n v="103.49999999999999"/>
    <x v="2"/>
    <x v="0"/>
    <x v="1"/>
  </r>
  <r>
    <s v="FWU-44971-444"/>
    <x v="499"/>
    <s v="12190-25421-WM"/>
    <s v="A-D-2.5"/>
    <n v="3"/>
    <x v="601"/>
    <s v=""/>
    <x v="0"/>
    <s v="Ara"/>
    <s v="D"/>
    <x v="2"/>
    <n v="22.884999999999998"/>
    <n v="68.655000000000001"/>
    <x v="2"/>
    <x v="2"/>
    <x v="1"/>
  </r>
  <r>
    <s v="EQI-82205-066"/>
    <x v="500"/>
    <s v="52316-30571-GD"/>
    <s v="R-M-2.5"/>
    <n v="2"/>
    <x v="602"/>
    <s v=""/>
    <x v="0"/>
    <s v="Rob"/>
    <s v="M"/>
    <x v="2"/>
    <n v="22.884999999999998"/>
    <n v="45.769999999999996"/>
    <x v="0"/>
    <x v="0"/>
    <x v="0"/>
  </r>
  <r>
    <s v="NAR-00747-074"/>
    <x v="501"/>
    <s v="23243-92649-RY"/>
    <s v="L-D-1"/>
    <n v="4"/>
    <x v="603"/>
    <s v=""/>
    <x v="0"/>
    <s v="Lib"/>
    <s v="D"/>
    <x v="0"/>
    <n v="12.95"/>
    <n v="51.8"/>
    <x v="3"/>
    <x v="2"/>
    <x v="1"/>
  </r>
  <r>
    <s v="JYR-22052-185"/>
    <x v="502"/>
    <s v="39528-19971-OR"/>
    <s v="A-M-0.5"/>
    <n v="2"/>
    <x v="604"/>
    <s v=""/>
    <x v="0"/>
    <s v="Ara"/>
    <s v="M"/>
    <x v="1"/>
    <n v="6.75"/>
    <n v="13.5"/>
    <x v="2"/>
    <x v="0"/>
    <x v="0"/>
  </r>
  <r>
    <s v="XKO-54097-932"/>
    <x v="503"/>
    <s v="32743-78448-KT"/>
    <s v="E-M-0.5"/>
    <n v="3"/>
    <x v="605"/>
    <s v=""/>
    <x v="0"/>
    <s v="Exc"/>
    <s v="M"/>
    <x v="1"/>
    <n v="8.25"/>
    <n v="24.75"/>
    <x v="1"/>
    <x v="0"/>
    <x v="0"/>
  </r>
  <r>
    <s v="HXA-72415-025"/>
    <x v="504"/>
    <s v="93417-12322-YB"/>
    <s v="A-D-2.5"/>
    <n v="2"/>
    <x v="606"/>
    <s v=""/>
    <x v="1"/>
    <s v="Ara"/>
    <s v="D"/>
    <x v="2"/>
    <n v="22.884999999999998"/>
    <n v="45.769999999999996"/>
    <x v="2"/>
    <x v="2"/>
    <x v="0"/>
  </r>
  <r>
    <s v="MJF-20065-335"/>
    <x v="497"/>
    <s v="56891-86662-UY"/>
    <s v="E-L-0.5"/>
    <n v="6"/>
    <x v="607"/>
    <s v=""/>
    <x v="0"/>
    <s v="Exc"/>
    <s v="L"/>
    <x v="1"/>
    <n v="8.91"/>
    <n v="53.46"/>
    <x v="1"/>
    <x v="1"/>
    <x v="1"/>
  </r>
  <r>
    <s v="GFI-83300-059"/>
    <x v="501"/>
    <s v="40414-26467-VE"/>
    <s v="A-M-0.2"/>
    <n v="6"/>
    <x v="608"/>
    <s v=""/>
    <x v="0"/>
    <s v="Ara"/>
    <s v="M"/>
    <x v="3"/>
    <n v="3.375"/>
    <n v="20.25"/>
    <x v="2"/>
    <x v="0"/>
    <x v="0"/>
  </r>
  <r>
    <s v="WJR-51493-682"/>
    <x v="1"/>
    <s v="87858-83734-RK"/>
    <s v="L-D-2.5"/>
    <n v="5"/>
    <x v="609"/>
    <s v=""/>
    <x v="0"/>
    <s v="Lib"/>
    <s v="D"/>
    <x v="2"/>
    <n v="29.784999999999997"/>
    <n v="148.92499999999998"/>
    <x v="3"/>
    <x v="2"/>
    <x v="1"/>
  </r>
  <r>
    <s v="SHP-55648-472"/>
    <x v="505"/>
    <s v="46818-20198-GB"/>
    <s v="A-M-1"/>
    <n v="6"/>
    <x v="610"/>
    <s v=""/>
    <x v="0"/>
    <s v="Ara"/>
    <s v="M"/>
    <x v="0"/>
    <n v="11.25"/>
    <n v="67.5"/>
    <x v="2"/>
    <x v="0"/>
    <x v="1"/>
  </r>
  <r>
    <s v="HYR-03455-684"/>
    <x v="506"/>
    <s v="29808-89098-XD"/>
    <s v="E-D-1"/>
    <n v="6"/>
    <x v="611"/>
    <s v=""/>
    <x v="0"/>
    <s v="Exc"/>
    <s v="D"/>
    <x v="0"/>
    <n v="12.15"/>
    <n v="72.900000000000006"/>
    <x v="1"/>
    <x v="2"/>
    <x v="1"/>
  </r>
  <r>
    <s v="HYR-03455-684"/>
    <x v="506"/>
    <s v="29808-89098-XD"/>
    <s v="L-D-0.2"/>
    <n v="2"/>
    <x v="611"/>
    <s v=""/>
    <x v="0"/>
    <s v="Lib"/>
    <s v="D"/>
    <x v="3"/>
    <n v="3.8849999999999998"/>
    <n v="7.77"/>
    <x v="3"/>
    <x v="2"/>
    <x v="1"/>
  </r>
  <r>
    <s v="HUG-52766-375"/>
    <x v="507"/>
    <s v="78786-77449-RQ"/>
    <s v="A-D-2.5"/>
    <n v="4"/>
    <x v="612"/>
    <s v=""/>
    <x v="0"/>
    <s v="Ara"/>
    <s v="D"/>
    <x v="2"/>
    <n v="22.884999999999998"/>
    <n v="91.539999999999992"/>
    <x v="2"/>
    <x v="2"/>
    <x v="1"/>
  </r>
  <r>
    <s v="DAH-46595-917"/>
    <x v="508"/>
    <s v="27878-42224-QF"/>
    <s v="A-D-1"/>
    <n v="6"/>
    <x v="613"/>
    <s v=""/>
    <x v="1"/>
    <s v="Ara"/>
    <s v="D"/>
    <x v="0"/>
    <n v="9.9499999999999993"/>
    <n v="59.699999999999996"/>
    <x v="2"/>
    <x v="2"/>
    <x v="1"/>
  </r>
  <r>
    <s v="VEM-79839-466"/>
    <x v="509"/>
    <s v="32743-78448-KT"/>
    <s v="R-L-2.5"/>
    <n v="5"/>
    <x v="605"/>
    <s v=""/>
    <x v="0"/>
    <s v="Rob"/>
    <s v="L"/>
    <x v="2"/>
    <n v="27.484999999999996"/>
    <n v="137.42499999999998"/>
    <x v="0"/>
    <x v="1"/>
    <x v="0"/>
  </r>
  <r>
    <s v="OWH-11126-533"/>
    <x v="131"/>
    <s v="25331-13794-SB"/>
    <s v="L-M-2.5"/>
    <n v="2"/>
    <x v="614"/>
    <s v=""/>
    <x v="0"/>
    <s v="Lib"/>
    <s v="M"/>
    <x v="2"/>
    <n v="33.464999999999996"/>
    <n v="66.929999999999993"/>
    <x v="3"/>
    <x v="0"/>
    <x v="1"/>
  </r>
  <r>
    <s v="UMT-26130-151"/>
    <x v="510"/>
    <s v="55864-37682-GQ"/>
    <s v="L-M-0.2"/>
    <n v="3"/>
    <x v="615"/>
    <s v=""/>
    <x v="0"/>
    <s v="Lib"/>
    <s v="M"/>
    <x v="3"/>
    <n v="4.3650000000000002"/>
    <n v="13.095000000000001"/>
    <x v="3"/>
    <x v="0"/>
    <x v="0"/>
  </r>
  <r>
    <s v="JKA-27899-806"/>
    <x v="511"/>
    <s v="97005-25609-CQ"/>
    <s v="R-L-1"/>
    <n v="5"/>
    <x v="616"/>
    <s v=""/>
    <x v="0"/>
    <s v="Rob"/>
    <s v="L"/>
    <x v="0"/>
    <n v="11.95"/>
    <n v="59.75"/>
    <x v="0"/>
    <x v="1"/>
    <x v="1"/>
  </r>
  <r>
    <s v="ULU-07744-724"/>
    <x v="512"/>
    <s v="94058-95794-IJ"/>
    <s v="L-M-0.5"/>
    <n v="5"/>
    <x v="617"/>
    <s v=""/>
    <x v="0"/>
    <s v="Lib"/>
    <s v="M"/>
    <x v="1"/>
    <n v="8.73"/>
    <n v="43.650000000000006"/>
    <x v="3"/>
    <x v="0"/>
    <x v="0"/>
  </r>
  <r>
    <s v="NOM-56457-507"/>
    <x v="513"/>
    <s v="40214-03678-GU"/>
    <s v="E-M-1"/>
    <n v="6"/>
    <x v="618"/>
    <s v=""/>
    <x v="0"/>
    <s v="Exc"/>
    <s v="M"/>
    <x v="0"/>
    <n v="13.75"/>
    <n v="82.5"/>
    <x v="1"/>
    <x v="0"/>
    <x v="0"/>
  </r>
  <r>
    <s v="NZN-71683-705"/>
    <x v="514"/>
    <s v="04921-85445-SL"/>
    <s v="A-L-2.5"/>
    <n v="6"/>
    <x v="619"/>
    <s v=""/>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
    <x v="1"/>
    <s v="Lib"/>
    <s v="M"/>
    <x v="1"/>
    <n v="8.73"/>
    <n v="43.650000000000006"/>
    <x v="3"/>
    <x v="0"/>
    <x v="1"/>
  </r>
  <r>
    <s v="CPW-34587-459"/>
    <x v="516"/>
    <s v="84641-67384-TD"/>
    <s v="A-L-2.5"/>
    <n v="6"/>
    <x v="623"/>
    <s v=""/>
    <x v="0"/>
    <s v="Ara"/>
    <s v="L"/>
    <x v="2"/>
    <n v="29.784999999999997"/>
    <n v="178.70999999999998"/>
    <x v="2"/>
    <x v="1"/>
    <x v="0"/>
  </r>
  <r>
    <s v="NQZ-82067-394"/>
    <x v="517"/>
    <s v="72320-29738-EB"/>
    <s v="R-L-2.5"/>
    <n v="1"/>
    <x v="624"/>
    <s v=""/>
    <x v="2"/>
    <s v="Rob"/>
    <s v="L"/>
    <x v="2"/>
    <n v="27.484999999999996"/>
    <n v="27.484999999999996"/>
    <x v="0"/>
    <x v="1"/>
    <x v="1"/>
  </r>
  <r>
    <s v="JBW-95055-851"/>
    <x v="518"/>
    <s v="47355-97488-XS"/>
    <s v="A-M-1"/>
    <n v="5"/>
    <x v="625"/>
    <s v=""/>
    <x v="0"/>
    <s v="Ara"/>
    <s v="M"/>
    <x v="0"/>
    <n v="11.25"/>
    <n v="56.25"/>
    <x v="2"/>
    <x v="0"/>
    <x v="1"/>
  </r>
  <r>
    <s v="AHY-20324-088"/>
    <x v="519"/>
    <s v="63499-24884-PP"/>
    <s v="L-L-0.2"/>
    <n v="2"/>
    <x v="626"/>
    <s v=""/>
    <x v="2"/>
    <s v="Lib"/>
    <s v="L"/>
    <x v="3"/>
    <n v="4.7549999999999999"/>
    <n v="9.51"/>
    <x v="3"/>
    <x v="1"/>
    <x v="0"/>
  </r>
  <r>
    <s v="ZSL-66684-103"/>
    <x v="520"/>
    <s v="39193-51770-FM"/>
    <s v="E-M-0.2"/>
    <n v="2"/>
    <x v="627"/>
    <s v=""/>
    <x v="0"/>
    <s v="Exc"/>
    <s v="M"/>
    <x v="3"/>
    <n v="4.125"/>
    <n v="8.25"/>
    <x v="1"/>
    <x v="0"/>
    <x v="0"/>
  </r>
  <r>
    <s v="WNE-73911-475"/>
    <x v="521"/>
    <s v="61323-91967-GG"/>
    <s v="L-D-0.5"/>
    <n v="6"/>
    <x v="628"/>
    <s v=""/>
    <x v="0"/>
    <s v="Lib"/>
    <s v="D"/>
    <x v="1"/>
    <n v="7.77"/>
    <n v="46.62"/>
    <x v="3"/>
    <x v="2"/>
    <x v="1"/>
  </r>
  <r>
    <s v="EZB-68383-559"/>
    <x v="418"/>
    <s v="90123-01967-KS"/>
    <s v="R-L-1"/>
    <n v="6"/>
    <x v="629"/>
    <s v=""/>
    <x v="0"/>
    <s v="Rob"/>
    <s v="L"/>
    <x v="0"/>
    <n v="11.95"/>
    <n v="71.699999999999989"/>
    <x v="0"/>
    <x v="1"/>
    <x v="1"/>
  </r>
  <r>
    <s v="OVO-01283-090"/>
    <x v="122"/>
    <s v="15958-25089-OS"/>
    <s v="L-L-2.5"/>
    <n v="2"/>
    <x v="630"/>
    <s v=""/>
    <x v="0"/>
    <s v="Lib"/>
    <s v="L"/>
    <x v="2"/>
    <n v="36.454999999999998"/>
    <n v="72.91"/>
    <x v="3"/>
    <x v="1"/>
    <x v="0"/>
  </r>
  <r>
    <s v="TXH-78646-919"/>
    <x v="423"/>
    <s v="98430-37820-UV"/>
    <s v="R-D-0.2"/>
    <n v="3"/>
    <x v="631"/>
    <s v=""/>
    <x v="0"/>
    <s v="Rob"/>
    <s v="D"/>
    <x v="3"/>
    <n v="2.6849999999999996"/>
    <n v="8.0549999999999997"/>
    <x v="0"/>
    <x v="2"/>
    <x v="0"/>
  </r>
  <r>
    <s v="CYZ-37122-164"/>
    <x v="463"/>
    <s v="21798-04171-XC"/>
    <s v="E-M-0.5"/>
    <n v="2"/>
    <x v="632"/>
    <s v=""/>
    <x v="0"/>
    <s v="Exc"/>
    <s v="M"/>
    <x v="1"/>
    <n v="8.25"/>
    <n v="16.5"/>
    <x v="1"/>
    <x v="0"/>
    <x v="1"/>
  </r>
  <r>
    <s v="AGQ-06534-750"/>
    <x v="273"/>
    <s v="52798-46508-HP"/>
    <s v="A-L-1"/>
    <n v="5"/>
    <x v="633"/>
    <s v=""/>
    <x v="1"/>
    <s v="Ara"/>
    <s v="L"/>
    <x v="0"/>
    <n v="12.95"/>
    <n v="64.75"/>
    <x v="2"/>
    <x v="1"/>
    <x v="1"/>
  </r>
  <r>
    <s v="QVL-32245-818"/>
    <x v="522"/>
    <s v="46478-42970-EM"/>
    <s v="A-M-0.5"/>
    <n v="5"/>
    <x v="634"/>
    <s v=""/>
    <x v="0"/>
    <s v="Ara"/>
    <s v="M"/>
    <x v="1"/>
    <n v="6.75"/>
    <n v="33.75"/>
    <x v="2"/>
    <x v="0"/>
    <x v="1"/>
  </r>
  <r>
    <s v="LTD-96842-834"/>
    <x v="523"/>
    <s v="00246-15080-LE"/>
    <s v="L-D-2.5"/>
    <n v="6"/>
    <x v="635"/>
    <s v=""/>
    <x v="0"/>
    <s v="Lib"/>
    <s v="D"/>
    <x v="2"/>
    <n v="29.784999999999997"/>
    <n v="178.70999999999998"/>
    <x v="3"/>
    <x v="2"/>
    <x v="1"/>
  </r>
  <r>
    <s v="SEC-91807-425"/>
    <x v="260"/>
    <s v="94091-86957-HX"/>
    <s v="A-M-1"/>
    <n v="2"/>
    <x v="636"/>
    <s v=""/>
    <x v="1"/>
    <s v="Ara"/>
    <s v="M"/>
    <x v="0"/>
    <n v="11.25"/>
    <n v="22.5"/>
    <x v="2"/>
    <x v="0"/>
    <x v="1"/>
  </r>
  <r>
    <s v="MHM-44857-599"/>
    <x v="331"/>
    <s v="26295-44907-DK"/>
    <s v="L-D-1"/>
    <n v="1"/>
    <x v="637"/>
    <s v=""/>
    <x v="0"/>
    <s v="Lib"/>
    <s v="D"/>
    <x v="0"/>
    <n v="12.95"/>
    <n v="12.95"/>
    <x v="3"/>
    <x v="2"/>
    <x v="1"/>
  </r>
  <r>
    <s v="KGC-95046-911"/>
    <x v="524"/>
    <s v="95351-96177-QV"/>
    <s v="A-M-2.5"/>
    <n v="2"/>
    <x v="638"/>
    <s v=""/>
    <x v="0"/>
    <s v="Ara"/>
    <s v="M"/>
    <x v="2"/>
    <n v="25.874999999999996"/>
    <n v="51.749999999999993"/>
    <x v="2"/>
    <x v="0"/>
    <x v="0"/>
  </r>
  <r>
    <s v="RZC-75150-413"/>
    <x v="525"/>
    <s v="92204-96636-BS"/>
    <s v="E-D-0.5"/>
    <n v="5"/>
    <x v="639"/>
    <s v=""/>
    <x v="0"/>
    <s v="Exc"/>
    <s v="D"/>
    <x v="1"/>
    <n v="7.29"/>
    <n v="36.450000000000003"/>
    <x v="1"/>
    <x v="2"/>
    <x v="1"/>
  </r>
  <r>
    <s v="EYH-88288-452"/>
    <x v="526"/>
    <s v="03010-30348-UA"/>
    <s v="L-L-2.5"/>
    <n v="5"/>
    <x v="640"/>
    <s v=""/>
    <x v="0"/>
    <s v="Lib"/>
    <s v="L"/>
    <x v="2"/>
    <n v="36.454999999999998"/>
    <n v="182.27499999999998"/>
    <x v="3"/>
    <x v="1"/>
    <x v="0"/>
  </r>
  <r>
    <s v="NYQ-24237-772"/>
    <x v="104"/>
    <s v="13441-34686-SW"/>
    <s v="L-D-0.5"/>
    <n v="4"/>
    <x v="641"/>
    <s v=""/>
    <x v="0"/>
    <s v="Lib"/>
    <s v="D"/>
    <x v="1"/>
    <n v="7.77"/>
    <n v="31.08"/>
    <x v="3"/>
    <x v="2"/>
    <x v="1"/>
  </r>
  <r>
    <s v="WKB-21680-566"/>
    <x v="491"/>
    <s v="96612-41722-VJ"/>
    <s v="A-M-0.5"/>
    <n v="3"/>
    <x v="642"/>
    <s v=""/>
    <x v="1"/>
    <s v="Ara"/>
    <s v="M"/>
    <x v="1"/>
    <n v="6.75"/>
    <n v="20.25"/>
    <x v="2"/>
    <x v="0"/>
    <x v="1"/>
  </r>
  <r>
    <s v="THE-61147-027"/>
    <x v="157"/>
    <s v="94091-86957-HX"/>
    <s v="L-D-1"/>
    <n v="2"/>
    <x v="636"/>
    <s v=""/>
    <x v="1"/>
    <s v="Lib"/>
    <s v="D"/>
    <x v="0"/>
    <n v="12.95"/>
    <n v="25.9"/>
    <x v="3"/>
    <x v="2"/>
    <x v="1"/>
  </r>
  <r>
    <s v="PTY-86420-119"/>
    <x v="527"/>
    <s v="25504-41681-WA"/>
    <s v="A-D-0.5"/>
    <n v="4"/>
    <x v="643"/>
    <s v=""/>
    <x v="0"/>
    <s v="Ara"/>
    <s v="D"/>
    <x v="1"/>
    <n v="5.97"/>
    <n v="23.88"/>
    <x v="2"/>
    <x v="2"/>
    <x v="0"/>
  </r>
  <r>
    <s v="QHL-27188-431"/>
    <x v="528"/>
    <s v="75443-07820-DZ"/>
    <s v="L-L-0.5"/>
    <n v="2"/>
    <x v="644"/>
    <s v=""/>
    <x v="0"/>
    <s v="Lib"/>
    <s v="L"/>
    <x v="1"/>
    <n v="9.51"/>
    <n v="19.02"/>
    <x v="3"/>
    <x v="1"/>
    <x v="1"/>
  </r>
  <r>
    <s v="MIS-54381-047"/>
    <x v="99"/>
    <s v="39276-95489-XV"/>
    <s v="A-D-0.5"/>
    <n v="5"/>
    <x v="645"/>
    <s v=""/>
    <x v="1"/>
    <s v="Ara"/>
    <s v="D"/>
    <x v="1"/>
    <n v="5.97"/>
    <n v="29.849999999999998"/>
    <x v="2"/>
    <x v="2"/>
    <x v="0"/>
  </r>
  <r>
    <s v="TBB-29780-459"/>
    <x v="529"/>
    <s v="61437-83623-PZ"/>
    <s v="A-L-0.5"/>
    <n v="1"/>
    <x v="646"/>
    <s v=""/>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
    <x v="0"/>
    <s v="Exc"/>
    <s v="L"/>
    <x v="1"/>
    <n v="8.91"/>
    <n v="17.82"/>
    <x v="1"/>
    <x v="1"/>
    <x v="1"/>
  </r>
  <r>
    <s v="EGK-03027-418"/>
    <x v="532"/>
    <s v="19820-29285-FD"/>
    <s v="E-M-0.2"/>
    <n v="3"/>
    <x v="650"/>
    <s v=""/>
    <x v="0"/>
    <s v="Exc"/>
    <s v="M"/>
    <x v="3"/>
    <n v="4.125"/>
    <n v="12.375"/>
    <x v="1"/>
    <x v="0"/>
    <x v="1"/>
  </r>
  <r>
    <s v="KCY-61732-849"/>
    <x v="533"/>
    <s v="11349-55147-SN"/>
    <s v="L-D-1"/>
    <n v="2"/>
    <x v="651"/>
    <s v=""/>
    <x v="1"/>
    <s v="Lib"/>
    <s v="D"/>
    <x v="0"/>
    <n v="12.95"/>
    <n v="25.9"/>
    <x v="3"/>
    <x v="2"/>
    <x v="1"/>
  </r>
  <r>
    <s v="BLI-21697-702"/>
    <x v="534"/>
    <s v="21141-12455-VB"/>
    <s v="A-M-0.5"/>
    <n v="2"/>
    <x v="652"/>
    <s v=""/>
    <x v="0"/>
    <s v="Ara"/>
    <s v="M"/>
    <x v="1"/>
    <n v="6.75"/>
    <n v="13.5"/>
    <x v="2"/>
    <x v="0"/>
    <x v="0"/>
  </r>
  <r>
    <s v="KFJ-46568-890"/>
    <x v="535"/>
    <s v="71003-85639-HB"/>
    <s v="E-L-0.5"/>
    <n v="2"/>
    <x v="653"/>
    <s v=""/>
    <x v="0"/>
    <s v="Exc"/>
    <s v="L"/>
    <x v="1"/>
    <n v="8.91"/>
    <n v="17.82"/>
    <x v="1"/>
    <x v="1"/>
    <x v="0"/>
  </r>
  <r>
    <s v="SOK-43535-680"/>
    <x v="536"/>
    <s v="58443-95866-YO"/>
    <s v="E-M-0.5"/>
    <n v="3"/>
    <x v="654"/>
    <s v=""/>
    <x v="0"/>
    <s v="Exc"/>
    <s v="M"/>
    <x v="1"/>
    <n v="8.25"/>
    <n v="24.75"/>
    <x v="1"/>
    <x v="0"/>
    <x v="1"/>
  </r>
  <r>
    <s v="XUE-87260-201"/>
    <x v="537"/>
    <s v="89646-21249-OH"/>
    <s v="R-M-0.2"/>
    <n v="6"/>
    <x v="655"/>
    <s v=""/>
    <x v="0"/>
    <s v="Rob"/>
    <s v="M"/>
    <x v="3"/>
    <n v="2.9849999999999999"/>
    <n v="17.91"/>
    <x v="0"/>
    <x v="0"/>
    <x v="1"/>
  </r>
  <r>
    <s v="CZF-40873-691"/>
    <x v="61"/>
    <s v="64988-20636-XQ"/>
    <s v="E-M-0.5"/>
    <n v="2"/>
    <x v="656"/>
    <s v=""/>
    <x v="2"/>
    <s v="Exc"/>
    <s v="M"/>
    <x v="1"/>
    <n v="8.25"/>
    <n v="16.5"/>
    <x v="1"/>
    <x v="0"/>
    <x v="1"/>
  </r>
  <r>
    <s v="AIA-98989-755"/>
    <x v="242"/>
    <s v="34704-83143-KS"/>
    <s v="R-M-0.2"/>
    <n v="1"/>
    <x v="657"/>
    <s v=""/>
    <x v="0"/>
    <s v="Rob"/>
    <s v="M"/>
    <x v="3"/>
    <n v="2.9849999999999999"/>
    <n v="2.9849999999999999"/>
    <x v="0"/>
    <x v="0"/>
    <x v="1"/>
  </r>
  <r>
    <s v="ITZ-21793-986"/>
    <x v="299"/>
    <s v="67388-17544-XX"/>
    <s v="E-D-0.2"/>
    <n v="4"/>
    <x v="658"/>
    <s v=""/>
    <x v="1"/>
    <s v="Exc"/>
    <s v="D"/>
    <x v="3"/>
    <n v="3.645"/>
    <n v="14.58"/>
    <x v="1"/>
    <x v="2"/>
    <x v="0"/>
  </r>
  <r>
    <s v="YOK-93322-608"/>
    <x v="343"/>
    <s v="69411-48470-ID"/>
    <s v="E-L-1"/>
    <n v="6"/>
    <x v="659"/>
    <s v=""/>
    <x v="0"/>
    <s v="Exc"/>
    <s v="L"/>
    <x v="0"/>
    <n v="14.85"/>
    <n v="89.1"/>
    <x v="1"/>
    <x v="1"/>
    <x v="1"/>
  </r>
  <r>
    <s v="LXK-00634-611"/>
    <x v="538"/>
    <s v="94091-86957-HX"/>
    <s v="R-L-1"/>
    <n v="3"/>
    <x v="636"/>
    <s v=""/>
    <x v="1"/>
    <s v="Rob"/>
    <s v="L"/>
    <x v="0"/>
    <n v="11.95"/>
    <n v="35.849999999999994"/>
    <x v="0"/>
    <x v="1"/>
    <x v="1"/>
  </r>
  <r>
    <s v="CQW-37388-302"/>
    <x v="539"/>
    <s v="97741-98924-KT"/>
    <s v="A-D-2.5"/>
    <n v="3"/>
    <x v="660"/>
    <s v=""/>
    <x v="0"/>
    <s v="Ara"/>
    <s v="D"/>
    <x v="2"/>
    <n v="22.884999999999998"/>
    <n v="68.655000000000001"/>
    <x v="2"/>
    <x v="2"/>
    <x v="1"/>
  </r>
  <r>
    <s v="SPA-79365-334"/>
    <x v="27"/>
    <s v="79857-78167-KO"/>
    <s v="L-D-1"/>
    <n v="3"/>
    <x v="661"/>
    <s v=""/>
    <x v="0"/>
    <s v="Lib"/>
    <s v="D"/>
    <x v="0"/>
    <n v="12.95"/>
    <n v="38.849999999999994"/>
    <x v="3"/>
    <x v="2"/>
    <x v="1"/>
  </r>
  <r>
    <s v="VPX-08817-517"/>
    <x v="540"/>
    <s v="46963-10322-ZA"/>
    <s v="L-L-1"/>
    <n v="5"/>
    <x v="662"/>
    <s v=""/>
    <x v="0"/>
    <s v="Lib"/>
    <s v="L"/>
    <x v="0"/>
    <n v="15.85"/>
    <n v="79.25"/>
    <x v="3"/>
    <x v="1"/>
    <x v="0"/>
  </r>
  <r>
    <s v="PBP-87115-410"/>
    <x v="541"/>
    <s v="93812-74772-MV"/>
    <s v="E-D-0.5"/>
    <n v="5"/>
    <x v="663"/>
    <s v=""/>
    <x v="0"/>
    <s v="Exc"/>
    <s v="D"/>
    <x v="1"/>
    <n v="7.29"/>
    <n v="36.450000000000003"/>
    <x v="1"/>
    <x v="2"/>
    <x v="0"/>
  </r>
  <r>
    <s v="SFB-93752-440"/>
    <x v="390"/>
    <s v="48203-23480-UB"/>
    <s v="R-M-0.2"/>
    <n v="3"/>
    <x v="664"/>
    <s v=""/>
    <x v="0"/>
    <s v="Rob"/>
    <s v="M"/>
    <x v="3"/>
    <n v="2.9849999999999999"/>
    <n v="8.9550000000000001"/>
    <x v="0"/>
    <x v="0"/>
    <x v="0"/>
  </r>
  <r>
    <s v="TBU-65158-068"/>
    <x v="396"/>
    <s v="60357-65386-RD"/>
    <s v="E-D-1"/>
    <n v="2"/>
    <x v="665"/>
    <s v=""/>
    <x v="0"/>
    <s v="Exc"/>
    <s v="D"/>
    <x v="0"/>
    <n v="12.15"/>
    <n v="24.3"/>
    <x v="1"/>
    <x v="2"/>
    <x v="1"/>
  </r>
  <r>
    <s v="TEH-08414-216"/>
    <x v="185"/>
    <s v="35099-13971-JI"/>
    <s v="E-M-2.5"/>
    <n v="2"/>
    <x v="666"/>
    <s v=""/>
    <x v="0"/>
    <s v="Exc"/>
    <s v="M"/>
    <x v="2"/>
    <n v="31.624999999999996"/>
    <n v="63.249999999999993"/>
    <x v="1"/>
    <x v="0"/>
    <x v="1"/>
  </r>
  <r>
    <s v="MAY-77231-536"/>
    <x v="542"/>
    <s v="01304-59807-OB"/>
    <s v="A-M-0.2"/>
    <n v="2"/>
    <x v="667"/>
    <s v=""/>
    <x v="0"/>
    <s v="Ara"/>
    <s v="M"/>
    <x v="3"/>
    <n v="3.375"/>
    <n v="6.75"/>
    <x v="2"/>
    <x v="0"/>
    <x v="0"/>
  </r>
  <r>
    <s v="ATY-28980-884"/>
    <x v="117"/>
    <s v="50705-17295-NK"/>
    <s v="A-L-0.2"/>
    <n v="6"/>
    <x v="668"/>
    <s v=""/>
    <x v="0"/>
    <s v="Ara"/>
    <s v="L"/>
    <x v="3"/>
    <n v="3.8849999999999998"/>
    <n v="23.31"/>
    <x v="2"/>
    <x v="1"/>
    <x v="1"/>
  </r>
  <r>
    <s v="SWP-88281-918"/>
    <x v="543"/>
    <s v="77657-61366-FY"/>
    <s v="L-L-2.5"/>
    <n v="4"/>
    <x v="669"/>
    <s v=""/>
    <x v="0"/>
    <s v="Lib"/>
    <s v="L"/>
    <x v="2"/>
    <n v="36.454999999999998"/>
    <n v="145.82"/>
    <x v="3"/>
    <x v="1"/>
    <x v="1"/>
  </r>
  <r>
    <s v="VCE-56531-986"/>
    <x v="544"/>
    <s v="57192-13428-PL"/>
    <s v="R-M-0.5"/>
    <n v="5"/>
    <x v="670"/>
    <s v=""/>
    <x v="1"/>
    <s v="Rob"/>
    <s v="M"/>
    <x v="1"/>
    <n v="5.97"/>
    <n v="29.849999999999998"/>
    <x v="0"/>
    <x v="0"/>
    <x v="0"/>
  </r>
  <r>
    <s v="FVV-75700-005"/>
    <x v="545"/>
    <s v="24891-77957-LU"/>
    <s v="E-D-0.5"/>
    <n v="3"/>
    <x v="671"/>
    <s v=""/>
    <x v="0"/>
    <s v="Exc"/>
    <s v="D"/>
    <x v="1"/>
    <n v="7.29"/>
    <n v="21.87"/>
    <x v="1"/>
    <x v="2"/>
    <x v="0"/>
  </r>
  <r>
    <s v="CFZ-53492-600"/>
    <x v="546"/>
    <s v="64896-18468-BT"/>
    <s v="L-M-0.2"/>
    <n v="1"/>
    <x v="672"/>
    <s v=""/>
    <x v="2"/>
    <s v="Lib"/>
    <s v="M"/>
    <x v="3"/>
    <n v="4.3650000000000002"/>
    <n v="4.3650000000000002"/>
    <x v="3"/>
    <x v="0"/>
    <x v="1"/>
  </r>
  <r>
    <s v="LDK-71031-121"/>
    <x v="420"/>
    <s v="84761-40784-SV"/>
    <s v="L-L-2.5"/>
    <n v="1"/>
    <x v="673"/>
    <s v=""/>
    <x v="0"/>
    <s v="Lib"/>
    <s v="L"/>
    <x v="2"/>
    <n v="36.454999999999998"/>
    <n v="36.454999999999998"/>
    <x v="3"/>
    <x v="1"/>
    <x v="1"/>
  </r>
  <r>
    <s v="EBA-82404-343"/>
    <x v="547"/>
    <s v="20236-42322-CM"/>
    <s v="L-D-0.2"/>
    <n v="4"/>
    <x v="674"/>
    <s v=""/>
    <x v="0"/>
    <s v="Lib"/>
    <s v="D"/>
    <x v="3"/>
    <n v="3.8849999999999998"/>
    <n v="15.54"/>
    <x v="3"/>
    <x v="2"/>
    <x v="0"/>
  </r>
  <r>
    <s v="USA-42811-560"/>
    <x v="548"/>
    <s v="49671-11547-WG"/>
    <s v="E-L-0.2"/>
    <n v="2"/>
    <x v="675"/>
    <s v=""/>
    <x v="0"/>
    <s v="Exc"/>
    <s v="L"/>
    <x v="3"/>
    <n v="4.4550000000000001"/>
    <n v="8.91"/>
    <x v="1"/>
    <x v="1"/>
    <x v="1"/>
  </r>
  <r>
    <s v="SNL-83703-516"/>
    <x v="549"/>
    <s v="57976-33535-WK"/>
    <s v="L-M-2.5"/>
    <n v="3"/>
    <x v="676"/>
    <s v=""/>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
    <x v="0"/>
    <s v="Exc"/>
    <s v="D"/>
    <x v="3"/>
    <n v="3.645"/>
    <n v="21.87"/>
    <x v="1"/>
    <x v="2"/>
    <x v="1"/>
  </r>
  <r>
    <s v="CZG-01299-952"/>
    <x v="552"/>
    <s v="09540-70637-EV"/>
    <s v="L-D-1"/>
    <n v="2"/>
    <x v="679"/>
    <s v=""/>
    <x v="1"/>
    <s v="Lib"/>
    <s v="D"/>
    <x v="0"/>
    <n v="12.95"/>
    <n v="25.9"/>
    <x v="3"/>
    <x v="2"/>
    <x v="0"/>
  </r>
  <r>
    <s v="KLD-88731-484"/>
    <x v="553"/>
    <s v="17775-77072-PP"/>
    <s v="A-M-1"/>
    <n v="5"/>
    <x v="680"/>
    <s v=""/>
    <x v="0"/>
    <s v="Ara"/>
    <s v="M"/>
    <x v="0"/>
    <n v="11.25"/>
    <n v="56.25"/>
    <x v="2"/>
    <x v="0"/>
    <x v="1"/>
  </r>
  <r>
    <s v="BQK-38412-229"/>
    <x v="554"/>
    <s v="90392-73338-BC"/>
    <s v="R-L-0.2"/>
    <n v="3"/>
    <x v="681"/>
    <s v=""/>
    <x v="2"/>
    <s v="Rob"/>
    <s v="L"/>
    <x v="3"/>
    <n v="3.5849999999999995"/>
    <n v="10.754999999999999"/>
    <x v="0"/>
    <x v="1"/>
    <x v="1"/>
  </r>
  <r>
    <s v="TCX-76953-071"/>
    <x v="555"/>
    <s v="94091-86957-HX"/>
    <s v="E-D-0.2"/>
    <n v="5"/>
    <x v="636"/>
    <s v=""/>
    <x v="1"/>
    <s v="Exc"/>
    <s v="D"/>
    <x v="3"/>
    <n v="3.645"/>
    <n v="18.225000000000001"/>
    <x v="1"/>
    <x v="2"/>
    <x v="1"/>
  </r>
  <r>
    <s v="LIN-88046-551"/>
    <x v="150"/>
    <s v="10725-45724-CO"/>
    <s v="R-L-0.5"/>
    <n v="4"/>
    <x v="682"/>
    <s v=""/>
    <x v="1"/>
    <s v="Rob"/>
    <s v="L"/>
    <x v="1"/>
    <n v="7.169999999999999"/>
    <n v="28.679999999999996"/>
    <x v="0"/>
    <x v="1"/>
    <x v="1"/>
  </r>
  <r>
    <s v="PMV-54491-220"/>
    <x v="556"/>
    <s v="87242-18006-IR"/>
    <s v="L-M-0.2"/>
    <n v="2"/>
    <x v="683"/>
    <s v=""/>
    <x v="0"/>
    <s v="Lib"/>
    <s v="M"/>
    <x v="3"/>
    <n v="4.3650000000000002"/>
    <n v="8.73"/>
    <x v="3"/>
    <x v="0"/>
    <x v="1"/>
  </r>
  <r>
    <s v="SKA-73676-005"/>
    <x v="327"/>
    <s v="36572-91896-PP"/>
    <s v="L-M-1"/>
    <n v="4"/>
    <x v="684"/>
    <s v=""/>
    <x v="0"/>
    <s v="Lib"/>
    <s v="M"/>
    <x v="0"/>
    <n v="14.55"/>
    <n v="58.2"/>
    <x v="3"/>
    <x v="0"/>
    <x v="1"/>
  </r>
  <r>
    <s v="TKH-62197-239"/>
    <x v="557"/>
    <s v="25181-97933-UX"/>
    <s v="A-D-0.5"/>
    <n v="3"/>
    <x v="685"/>
    <s v=""/>
    <x v="0"/>
    <s v="Ara"/>
    <s v="D"/>
    <x v="1"/>
    <n v="5.97"/>
    <n v="17.91"/>
    <x v="2"/>
    <x v="2"/>
    <x v="1"/>
  </r>
  <r>
    <s v="YXF-57218-272"/>
    <x v="333"/>
    <s v="55374-03175-IA"/>
    <s v="R-M-0.2"/>
    <n v="6"/>
    <x v="686"/>
    <s v=""/>
    <x v="0"/>
    <s v="Rob"/>
    <s v="M"/>
    <x v="3"/>
    <n v="2.9849999999999999"/>
    <n v="17.91"/>
    <x v="0"/>
    <x v="0"/>
    <x v="0"/>
  </r>
  <r>
    <s v="PKJ-30083-501"/>
    <x v="558"/>
    <s v="76948-43532-JS"/>
    <s v="E-D-0.5"/>
    <n v="2"/>
    <x v="687"/>
    <s v=""/>
    <x v="1"/>
    <s v="Exc"/>
    <s v="D"/>
    <x v="1"/>
    <n v="7.29"/>
    <n v="14.58"/>
    <x v="1"/>
    <x v="2"/>
    <x v="1"/>
  </r>
  <r>
    <s v="WTT-91832-645"/>
    <x v="559"/>
    <s v="24344-88599-PP"/>
    <s v="A-M-1"/>
    <n v="3"/>
    <x v="688"/>
    <s v=""/>
    <x v="1"/>
    <s v="Ara"/>
    <s v="M"/>
    <x v="0"/>
    <n v="11.25"/>
    <n v="33.75"/>
    <x v="2"/>
    <x v="0"/>
    <x v="1"/>
  </r>
  <r>
    <s v="TRZ-94735-865"/>
    <x v="310"/>
    <s v="54462-58311-YF"/>
    <s v="L-M-0.5"/>
    <n v="4"/>
    <x v="689"/>
    <s v=""/>
    <x v="1"/>
    <s v="Lib"/>
    <s v="M"/>
    <x v="1"/>
    <n v="8.73"/>
    <n v="34.92"/>
    <x v="3"/>
    <x v="0"/>
    <x v="0"/>
  </r>
  <r>
    <s v="UDB-09651-780"/>
    <x v="560"/>
    <s v="90767-92589-LV"/>
    <s v="E-D-0.5"/>
    <n v="2"/>
    <x v="690"/>
    <s v=""/>
    <x v="0"/>
    <s v="Exc"/>
    <s v="D"/>
    <x v="1"/>
    <n v="7.29"/>
    <n v="14.58"/>
    <x v="1"/>
    <x v="2"/>
    <x v="1"/>
  </r>
  <r>
    <s v="EHJ-82097-549"/>
    <x v="561"/>
    <s v="27517-43747-YD"/>
    <s v="R-D-0.2"/>
    <n v="2"/>
    <x v="691"/>
    <s v=""/>
    <x v="1"/>
    <s v="Rob"/>
    <s v="D"/>
    <x v="3"/>
    <n v="2.6849999999999996"/>
    <n v="5.3699999999999992"/>
    <x v="0"/>
    <x v="2"/>
    <x v="0"/>
  </r>
  <r>
    <s v="ZFR-79447-696"/>
    <x v="562"/>
    <s v="77828-66867-KH"/>
    <s v="R-M-0.5"/>
    <n v="1"/>
    <x v="692"/>
    <s v=""/>
    <x v="0"/>
    <s v="Rob"/>
    <s v="M"/>
    <x v="1"/>
    <n v="5.97"/>
    <n v="5.97"/>
    <x v="0"/>
    <x v="0"/>
    <x v="0"/>
  </r>
  <r>
    <s v="NUU-03893-975"/>
    <x v="563"/>
    <s v="41054-59693-XE"/>
    <s v="L-L-0.5"/>
    <n v="2"/>
    <x v="693"/>
    <s v=""/>
    <x v="0"/>
    <s v="Lib"/>
    <s v="L"/>
    <x v="1"/>
    <n v="9.51"/>
    <n v="19.02"/>
    <x v="3"/>
    <x v="1"/>
    <x v="1"/>
  </r>
  <r>
    <s v="GVG-59542-307"/>
    <x v="564"/>
    <s v="26314-66792-VP"/>
    <s v="E-M-1"/>
    <n v="2"/>
    <x v="694"/>
    <s v=""/>
    <x v="0"/>
    <s v="Exc"/>
    <s v="M"/>
    <x v="0"/>
    <n v="13.75"/>
    <n v="27.5"/>
    <x v="1"/>
    <x v="0"/>
    <x v="0"/>
  </r>
  <r>
    <s v="YLY-35287-172"/>
    <x v="565"/>
    <s v="69410-04668-MA"/>
    <s v="A-D-0.5"/>
    <n v="5"/>
    <x v="695"/>
    <s v=""/>
    <x v="0"/>
    <s v="Ara"/>
    <s v="D"/>
    <x v="1"/>
    <n v="5.97"/>
    <n v="29.849999999999998"/>
    <x v="2"/>
    <x v="2"/>
    <x v="1"/>
  </r>
  <r>
    <s v="DCI-96254-548"/>
    <x v="566"/>
    <s v="94091-86957-HX"/>
    <s v="A-D-0.2"/>
    <n v="6"/>
    <x v="636"/>
    <s v=""/>
    <x v="1"/>
    <s v="Ara"/>
    <s v="D"/>
    <x v="3"/>
    <n v="2.9849999999999999"/>
    <n v="17.91"/>
    <x v="2"/>
    <x v="2"/>
    <x v="1"/>
  </r>
  <r>
    <s v="KHZ-26264-253"/>
    <x v="160"/>
    <s v="24972-55878-KX"/>
    <s v="L-L-0.2"/>
    <n v="6"/>
    <x v="696"/>
    <s v=""/>
    <x v="0"/>
    <s v="Lib"/>
    <s v="L"/>
    <x v="3"/>
    <n v="4.7549999999999999"/>
    <n v="28.53"/>
    <x v="3"/>
    <x v="1"/>
    <x v="1"/>
  </r>
  <r>
    <s v="AAQ-13644-699"/>
    <x v="567"/>
    <s v="46296-42617-OQ"/>
    <s v="R-D-1"/>
    <n v="4"/>
    <x v="697"/>
    <s v=""/>
    <x v="0"/>
    <s v="Rob"/>
    <s v="D"/>
    <x v="0"/>
    <n v="8.9499999999999993"/>
    <n v="35.799999999999997"/>
    <x v="0"/>
    <x v="2"/>
    <x v="0"/>
  </r>
  <r>
    <s v="LWL-68108-794"/>
    <x v="568"/>
    <s v="44494-89923-UW"/>
    <s v="A-D-0.5"/>
    <n v="3"/>
    <x v="698"/>
    <s v=""/>
    <x v="0"/>
    <s v="Ara"/>
    <s v="D"/>
    <x v="1"/>
    <n v="5.97"/>
    <n v="17.91"/>
    <x v="2"/>
    <x v="2"/>
    <x v="0"/>
  </r>
  <r>
    <s v="JQT-14347-517"/>
    <x v="569"/>
    <s v="11621-09964-ID"/>
    <s v="R-D-1"/>
    <n v="1"/>
    <x v="699"/>
    <s v=""/>
    <x v="0"/>
    <s v="Rob"/>
    <s v="D"/>
    <x v="0"/>
    <n v="8.9499999999999993"/>
    <n v="8.9499999999999993"/>
    <x v="0"/>
    <x v="2"/>
    <x v="1"/>
  </r>
  <r>
    <s v="BMM-86471-923"/>
    <x v="570"/>
    <s v="76319-80715-II"/>
    <s v="L-D-2.5"/>
    <n v="1"/>
    <x v="700"/>
    <s v=""/>
    <x v="0"/>
    <s v="Lib"/>
    <s v="D"/>
    <x v="2"/>
    <n v="29.784999999999997"/>
    <n v="29.784999999999997"/>
    <x v="3"/>
    <x v="2"/>
    <x v="0"/>
  </r>
  <r>
    <s v="IXU-67272-326"/>
    <x v="571"/>
    <s v="91654-79216-IC"/>
    <s v="E-L-0.5"/>
    <n v="5"/>
    <x v="701"/>
    <s v=""/>
    <x v="0"/>
    <s v="Exc"/>
    <s v="L"/>
    <x v="1"/>
    <n v="8.91"/>
    <n v="44.55"/>
    <x v="1"/>
    <x v="1"/>
    <x v="1"/>
  </r>
  <r>
    <s v="ITE-28312-615"/>
    <x v="139"/>
    <s v="56450-21890-HK"/>
    <s v="E-L-1"/>
    <n v="6"/>
    <x v="702"/>
    <s v=""/>
    <x v="0"/>
    <s v="Exc"/>
    <s v="L"/>
    <x v="0"/>
    <n v="14.85"/>
    <n v="89.1"/>
    <x v="1"/>
    <x v="1"/>
    <x v="0"/>
  </r>
  <r>
    <s v="ZHQ-30471-635"/>
    <x v="303"/>
    <s v="40600-58915-WZ"/>
    <s v="L-M-0.5"/>
    <n v="5"/>
    <x v="703"/>
    <s v=""/>
    <x v="2"/>
    <s v="Lib"/>
    <s v="M"/>
    <x v="1"/>
    <n v="8.73"/>
    <n v="43.650000000000006"/>
    <x v="3"/>
    <x v="0"/>
    <x v="1"/>
  </r>
  <r>
    <s v="LTP-31133-134"/>
    <x v="572"/>
    <s v="66527-94478-PB"/>
    <s v="A-L-0.5"/>
    <n v="3"/>
    <x v="704"/>
    <s v=""/>
    <x v="0"/>
    <s v="Ara"/>
    <s v="L"/>
    <x v="1"/>
    <n v="7.77"/>
    <n v="23.31"/>
    <x v="2"/>
    <x v="1"/>
    <x v="1"/>
  </r>
  <r>
    <s v="ZVQ-26122-859"/>
    <x v="573"/>
    <s v="77154-45038-IH"/>
    <s v="A-L-2.5"/>
    <n v="6"/>
    <x v="705"/>
    <s v=""/>
    <x v="0"/>
    <s v="Ara"/>
    <s v="L"/>
    <x v="2"/>
    <n v="29.784999999999997"/>
    <n v="178.70999999999998"/>
    <x v="2"/>
    <x v="1"/>
    <x v="0"/>
  </r>
  <r>
    <s v="MIU-01481-194"/>
    <x v="574"/>
    <s v="08439-55669-AI"/>
    <s v="R-M-1"/>
    <n v="6"/>
    <x v="706"/>
    <s v=""/>
    <x v="0"/>
    <s v="Rob"/>
    <s v="M"/>
    <x v="0"/>
    <n v="9.9499999999999993"/>
    <n v="59.699999999999996"/>
    <x v="0"/>
    <x v="0"/>
    <x v="0"/>
  </r>
  <r>
    <s v="MIU-01481-194"/>
    <x v="574"/>
    <s v="08439-55669-AI"/>
    <s v="A-L-0.5"/>
    <n v="2"/>
    <x v="706"/>
    <s v=""/>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
    <x v="2"/>
    <s v="Rob"/>
    <s v="M"/>
    <x v="2"/>
    <n v="22.884999999999998"/>
    <n v="137.31"/>
    <x v="0"/>
    <x v="0"/>
    <x v="1"/>
  </r>
  <r>
    <s v="AHQ-40440-522"/>
    <x v="577"/>
    <s v="83833-46106-ZC"/>
    <s v="A-D-1"/>
    <n v="1"/>
    <x v="708"/>
    <s v=""/>
    <x v="0"/>
    <s v="Ara"/>
    <s v="D"/>
    <x v="0"/>
    <n v="9.9499999999999993"/>
    <n v="9.9499999999999993"/>
    <x v="2"/>
    <x v="2"/>
    <x v="1"/>
  </r>
  <r>
    <s v="TID-21626-411"/>
    <x v="578"/>
    <s v="19383-33606-PW"/>
    <s v="R-L-0.5"/>
    <n v="3"/>
    <x v="709"/>
    <s v=""/>
    <x v="0"/>
    <s v="Rob"/>
    <s v="L"/>
    <x v="1"/>
    <n v="7.169999999999999"/>
    <n v="21.509999999999998"/>
    <x v="0"/>
    <x v="1"/>
    <x v="1"/>
  </r>
  <r>
    <s v="RSR-96390-187"/>
    <x v="579"/>
    <s v="67052-76184-CB"/>
    <s v="E-M-1"/>
    <n v="6"/>
    <x v="710"/>
    <s v=""/>
    <x v="0"/>
    <s v="Exc"/>
    <s v="M"/>
    <x v="0"/>
    <n v="13.75"/>
    <n v="82.5"/>
    <x v="1"/>
    <x v="0"/>
    <x v="1"/>
  </r>
  <r>
    <s v="BZE-96093-118"/>
    <x v="91"/>
    <s v="43452-18035-DH"/>
    <s v="L-M-0.2"/>
    <n v="2"/>
    <x v="711"/>
    <s v=""/>
    <x v="1"/>
    <s v="Lib"/>
    <s v="M"/>
    <x v="3"/>
    <n v="4.3650000000000002"/>
    <n v="8.73"/>
    <x v="3"/>
    <x v="0"/>
    <x v="1"/>
  </r>
  <r>
    <s v="LOU-41819-242"/>
    <x v="272"/>
    <s v="88060-50676-MV"/>
    <s v="R-M-1"/>
    <n v="2"/>
    <x v="712"/>
    <s v=""/>
    <x v="0"/>
    <s v="Rob"/>
    <s v="M"/>
    <x v="0"/>
    <n v="9.9499999999999993"/>
    <n v="19.899999999999999"/>
    <x v="0"/>
    <x v="0"/>
    <x v="0"/>
  </r>
  <r>
    <s v="FND-99527-640"/>
    <x v="65"/>
    <s v="89574-96203-EP"/>
    <s v="E-L-0.5"/>
    <n v="2"/>
    <x v="713"/>
    <s v=""/>
    <x v="0"/>
    <s v="Exc"/>
    <s v="L"/>
    <x v="1"/>
    <n v="8.91"/>
    <n v="17.82"/>
    <x v="1"/>
    <x v="1"/>
    <x v="0"/>
  </r>
  <r>
    <s v="ASG-27179-958"/>
    <x v="580"/>
    <s v="12607-75113-UV"/>
    <s v="A-M-0.5"/>
    <n v="3"/>
    <x v="714"/>
    <s v=""/>
    <x v="0"/>
    <s v="Ara"/>
    <s v="M"/>
    <x v="1"/>
    <n v="6.75"/>
    <n v="20.25"/>
    <x v="2"/>
    <x v="0"/>
    <x v="1"/>
  </r>
  <r>
    <s v="YKX-23510-272"/>
    <x v="581"/>
    <s v="56991-05510-PR"/>
    <s v="A-L-2.5"/>
    <n v="2"/>
    <x v="715"/>
    <s v=""/>
    <x v="0"/>
    <s v="Ara"/>
    <s v="L"/>
    <x v="2"/>
    <n v="29.784999999999997"/>
    <n v="59.569999999999993"/>
    <x v="2"/>
    <x v="1"/>
    <x v="1"/>
  </r>
  <r>
    <s v="FSA-98650-921"/>
    <x v="489"/>
    <s v="01841-48191-NL"/>
    <s v="L-L-0.5"/>
    <n v="2"/>
    <x v="716"/>
    <s v=""/>
    <x v="0"/>
    <s v="Lib"/>
    <s v="L"/>
    <x v="1"/>
    <n v="9.51"/>
    <n v="19.02"/>
    <x v="3"/>
    <x v="1"/>
    <x v="0"/>
  </r>
  <r>
    <s v="ZUR-55774-294"/>
    <x v="234"/>
    <s v="33269-10023-CO"/>
    <s v="L-D-1"/>
    <n v="6"/>
    <x v="717"/>
    <s v=""/>
    <x v="0"/>
    <s v="Lib"/>
    <s v="D"/>
    <x v="0"/>
    <n v="12.95"/>
    <n v="77.699999999999989"/>
    <x v="3"/>
    <x v="2"/>
    <x v="0"/>
  </r>
  <r>
    <s v="FUO-99821-974"/>
    <x v="175"/>
    <s v="31245-81098-PJ"/>
    <s v="E-M-1"/>
    <n v="3"/>
    <x v="718"/>
    <s v=""/>
    <x v="0"/>
    <s v="Exc"/>
    <s v="M"/>
    <x v="0"/>
    <n v="13.75"/>
    <n v="41.25"/>
    <x v="1"/>
    <x v="0"/>
    <x v="1"/>
  </r>
  <r>
    <s v="YVH-19865-819"/>
    <x v="582"/>
    <s v="08946-56610-IH"/>
    <s v="L-L-2.5"/>
    <n v="4"/>
    <x v="719"/>
    <s v=""/>
    <x v="0"/>
    <s v="Lib"/>
    <s v="L"/>
    <x v="2"/>
    <n v="36.454999999999998"/>
    <n v="145.82"/>
    <x v="3"/>
    <x v="1"/>
    <x v="1"/>
  </r>
  <r>
    <s v="NNF-47422-501"/>
    <x v="583"/>
    <s v="20260-32948-EB"/>
    <s v="E-L-0.2"/>
    <n v="6"/>
    <x v="720"/>
    <s v=""/>
    <x v="1"/>
    <s v="Exc"/>
    <s v="L"/>
    <x v="3"/>
    <n v="4.4550000000000001"/>
    <n v="26.73"/>
    <x v="1"/>
    <x v="1"/>
    <x v="1"/>
  </r>
  <r>
    <s v="RJI-71409-490"/>
    <x v="548"/>
    <s v="31613-41626-KX"/>
    <s v="L-M-0.5"/>
    <n v="5"/>
    <x v="721"/>
    <s v=""/>
    <x v="0"/>
    <s v="Lib"/>
    <s v="M"/>
    <x v="1"/>
    <n v="8.73"/>
    <n v="43.650000000000006"/>
    <x v="3"/>
    <x v="0"/>
    <x v="0"/>
  </r>
  <r>
    <s v="UZL-46108-213"/>
    <x v="584"/>
    <s v="75961-20170-RD"/>
    <s v="L-L-1"/>
    <n v="2"/>
    <x v="722"/>
    <s v=""/>
    <x v="0"/>
    <s v="Lib"/>
    <s v="L"/>
    <x v="0"/>
    <n v="15.85"/>
    <n v="31.7"/>
    <x v="3"/>
    <x v="1"/>
    <x v="1"/>
  </r>
  <r>
    <s v="AOX-44467-109"/>
    <x v="64"/>
    <s v="72524-06410-KD"/>
    <s v="A-D-2.5"/>
    <n v="1"/>
    <x v="723"/>
    <s v=""/>
    <x v="0"/>
    <s v="Ara"/>
    <s v="D"/>
    <x v="2"/>
    <n v="22.884999999999998"/>
    <n v="22.884999999999998"/>
    <x v="2"/>
    <x v="2"/>
    <x v="1"/>
  </r>
  <r>
    <s v="TZD-67261-174"/>
    <x v="585"/>
    <s v="01841-48191-NL"/>
    <s v="E-D-2.5"/>
    <n v="1"/>
    <x v="716"/>
    <s v=""/>
    <x v="0"/>
    <s v="Exc"/>
    <s v="D"/>
    <x v="2"/>
    <n v="27.945"/>
    <n v="27.945"/>
    <x v="1"/>
    <x v="2"/>
    <x v="0"/>
  </r>
  <r>
    <s v="TBU-64277-625"/>
    <x v="32"/>
    <s v="98918-34330-GY"/>
    <s v="E-M-1"/>
    <n v="6"/>
    <x v="724"/>
    <s v=""/>
    <x v="0"/>
    <s v="Exc"/>
    <s v="M"/>
    <x v="0"/>
    <n v="13.75"/>
    <n v="82.5"/>
    <x v="1"/>
    <x v="0"/>
    <x v="0"/>
  </r>
  <r>
    <s v="TYP-85767-944"/>
    <x v="586"/>
    <s v="51497-50894-WU"/>
    <s v="R-M-2.5"/>
    <n v="2"/>
    <x v="725"/>
    <s v=""/>
    <x v="1"/>
    <s v="Rob"/>
    <s v="M"/>
    <x v="2"/>
    <n v="22.884999999999998"/>
    <n v="45.769999999999996"/>
    <x v="0"/>
    <x v="0"/>
    <x v="0"/>
  </r>
  <r>
    <s v="GTT-73214-334"/>
    <x v="535"/>
    <s v="98636-90072-YE"/>
    <s v="A-L-1"/>
    <n v="6"/>
    <x v="726"/>
    <s v=""/>
    <x v="0"/>
    <s v="Ara"/>
    <s v="L"/>
    <x v="0"/>
    <n v="12.95"/>
    <n v="77.699999999999989"/>
    <x v="2"/>
    <x v="1"/>
    <x v="1"/>
  </r>
  <r>
    <s v="WAI-89905-069"/>
    <x v="587"/>
    <s v="47011-57815-HJ"/>
    <s v="A-L-0.5"/>
    <n v="3"/>
    <x v="727"/>
    <s v=""/>
    <x v="0"/>
    <s v="Ara"/>
    <s v="L"/>
    <x v="1"/>
    <n v="7.77"/>
    <n v="23.31"/>
    <x v="2"/>
    <x v="1"/>
    <x v="1"/>
  </r>
  <r>
    <s v="OJL-96844-459"/>
    <x v="393"/>
    <s v="61253-98356-VD"/>
    <s v="L-L-0.2"/>
    <n v="5"/>
    <x v="728"/>
    <s v=""/>
    <x v="0"/>
    <s v="Lib"/>
    <s v="L"/>
    <x v="3"/>
    <n v="4.7549999999999999"/>
    <n v="23.774999999999999"/>
    <x v="3"/>
    <x v="1"/>
    <x v="0"/>
  </r>
  <r>
    <s v="VGI-33205-360"/>
    <x v="588"/>
    <s v="96762-10814-DA"/>
    <s v="L-M-0.5"/>
    <n v="6"/>
    <x v="729"/>
    <s v=""/>
    <x v="2"/>
    <s v="Lib"/>
    <s v="M"/>
    <x v="1"/>
    <n v="8.73"/>
    <n v="52.38"/>
    <x v="3"/>
    <x v="0"/>
    <x v="0"/>
  </r>
  <r>
    <s v="PCA-14081-576"/>
    <x v="15"/>
    <s v="63112-10870-LC"/>
    <s v="R-L-0.2"/>
    <n v="5"/>
    <x v="730"/>
    <s v=""/>
    <x v="0"/>
    <s v="Rob"/>
    <s v="L"/>
    <x v="3"/>
    <n v="3.5849999999999995"/>
    <n v="17.924999999999997"/>
    <x v="0"/>
    <x v="1"/>
    <x v="1"/>
  </r>
  <r>
    <s v="SCS-67069-962"/>
    <x v="507"/>
    <s v="21403-49423-PD"/>
    <s v="A-L-2.5"/>
    <n v="5"/>
    <x v="731"/>
    <s v=""/>
    <x v="0"/>
    <s v="Ara"/>
    <s v="L"/>
    <x v="2"/>
    <n v="29.784999999999997"/>
    <n v="148.92499999999998"/>
    <x v="2"/>
    <x v="1"/>
    <x v="1"/>
  </r>
  <r>
    <s v="BDM-03174-485"/>
    <x v="533"/>
    <s v="29581-13303-VB"/>
    <s v="R-L-0.5"/>
    <n v="4"/>
    <x v="732"/>
    <s v=""/>
    <x v="0"/>
    <s v="Rob"/>
    <s v="L"/>
    <x v="1"/>
    <n v="7.169999999999999"/>
    <n v="28.679999999999996"/>
    <x v="0"/>
    <x v="1"/>
    <x v="1"/>
  </r>
  <r>
    <s v="UJV-32333-364"/>
    <x v="589"/>
    <s v="86110-83695-YS"/>
    <s v="L-L-0.5"/>
    <n v="1"/>
    <x v="733"/>
    <s v=""/>
    <x v="0"/>
    <s v="Lib"/>
    <s v="L"/>
    <x v="1"/>
    <n v="9.51"/>
    <n v="9.51"/>
    <x v="3"/>
    <x v="1"/>
    <x v="1"/>
  </r>
  <r>
    <s v="FLI-11493-954"/>
    <x v="590"/>
    <s v="80454-42225-FT"/>
    <s v="A-L-0.5"/>
    <n v="4"/>
    <x v="734"/>
    <s v=""/>
    <x v="0"/>
    <s v="Ara"/>
    <s v="L"/>
    <x v="1"/>
    <n v="7.77"/>
    <n v="31.08"/>
    <x v="2"/>
    <x v="1"/>
    <x v="1"/>
  </r>
  <r>
    <s v="IWL-13117-537"/>
    <x v="457"/>
    <s v="29129-60664-KO"/>
    <s v="R-D-0.2"/>
    <n v="3"/>
    <x v="735"/>
    <s v=""/>
    <x v="0"/>
    <s v="Rob"/>
    <s v="D"/>
    <x v="3"/>
    <n v="2.6849999999999996"/>
    <n v="8.0549999999999997"/>
    <x v="0"/>
    <x v="2"/>
    <x v="0"/>
  </r>
  <r>
    <s v="OAM-76916-748"/>
    <x v="591"/>
    <s v="63025-62939-AN"/>
    <s v="E-D-1"/>
    <n v="3"/>
    <x v="736"/>
    <s v=""/>
    <x v="0"/>
    <s v="Exc"/>
    <s v="D"/>
    <x v="0"/>
    <n v="12.15"/>
    <n v="36.450000000000003"/>
    <x v="1"/>
    <x v="2"/>
    <x v="0"/>
  </r>
  <r>
    <s v="UMB-11223-710"/>
    <x v="592"/>
    <s v="49012-12987-QT"/>
    <s v="R-D-0.2"/>
    <n v="6"/>
    <x v="737"/>
    <s v=""/>
    <x v="1"/>
    <s v="Rob"/>
    <s v="D"/>
    <x v="3"/>
    <n v="2.6849999999999996"/>
    <n v="16.11"/>
    <x v="0"/>
    <x v="2"/>
    <x v="1"/>
  </r>
  <r>
    <s v="LXR-09892-726"/>
    <x v="402"/>
    <s v="50924-94200-SQ"/>
    <s v="R-D-2.5"/>
    <n v="2"/>
    <x v="738"/>
    <s v=""/>
    <x v="0"/>
    <s v="Rob"/>
    <s v="D"/>
    <x v="2"/>
    <n v="20.584999999999997"/>
    <n v="41.169999999999995"/>
    <x v="0"/>
    <x v="2"/>
    <x v="0"/>
  </r>
  <r>
    <s v="QXX-89943-393"/>
    <x v="593"/>
    <s v="15673-18812-IU"/>
    <s v="R-D-0.2"/>
    <n v="4"/>
    <x v="739"/>
    <s v=""/>
    <x v="0"/>
    <s v="Rob"/>
    <s v="D"/>
    <x v="3"/>
    <n v="2.6849999999999996"/>
    <n v="10.739999999999998"/>
    <x v="0"/>
    <x v="2"/>
    <x v="1"/>
  </r>
  <r>
    <s v="WVS-57822-366"/>
    <x v="594"/>
    <s v="52151-75971-YY"/>
    <s v="E-M-2.5"/>
    <n v="4"/>
    <x v="740"/>
    <s v=""/>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
    <x v="0"/>
    <s v="Lib"/>
    <s v="L"/>
    <x v="1"/>
    <n v="9.51"/>
    <n v="28.53"/>
    <x v="3"/>
    <x v="1"/>
    <x v="1"/>
  </r>
  <r>
    <s v="KHO-27106-786"/>
    <x v="210"/>
    <s v="01603-43789-TN"/>
    <s v="A-M-1"/>
    <n v="6"/>
    <x v="748"/>
    <s v=""/>
    <x v="1"/>
    <s v="Ara"/>
    <s v="M"/>
    <x v="0"/>
    <n v="11.25"/>
    <n v="67.5"/>
    <x v="2"/>
    <x v="0"/>
    <x v="0"/>
  </r>
  <r>
    <s v="KHO-27106-786"/>
    <x v="210"/>
    <s v="01603-43789-TN"/>
    <s v="L-D-2.5"/>
    <n v="6"/>
    <x v="748"/>
    <s v=""/>
    <x v="1"/>
    <s v="Lib"/>
    <s v="D"/>
    <x v="2"/>
    <n v="29.784999999999997"/>
    <n v="178.70999999999998"/>
    <x v="3"/>
    <x v="2"/>
    <x v="0"/>
  </r>
  <r>
    <s v="YAC-50329-982"/>
    <x v="598"/>
    <s v="75419-92838-TI"/>
    <s v="E-M-2.5"/>
    <n v="1"/>
    <x v="749"/>
    <s v=""/>
    <x v="0"/>
    <s v="Exc"/>
    <s v="M"/>
    <x v="2"/>
    <n v="31.624999999999996"/>
    <n v="31.624999999999996"/>
    <x v="1"/>
    <x v="0"/>
    <x v="0"/>
  </r>
  <r>
    <s v="VVL-95291-039"/>
    <x v="360"/>
    <s v="96516-97464-MF"/>
    <s v="E-L-0.2"/>
    <n v="2"/>
    <x v="750"/>
    <s v=""/>
    <x v="0"/>
    <s v="Exc"/>
    <s v="L"/>
    <x v="3"/>
    <n v="4.4550000000000001"/>
    <n v="8.91"/>
    <x v="1"/>
    <x v="1"/>
    <x v="1"/>
  </r>
  <r>
    <s v="VUT-20974-364"/>
    <x v="62"/>
    <s v="90285-56295-PO"/>
    <s v="R-M-0.5"/>
    <n v="6"/>
    <x v="751"/>
    <s v=""/>
    <x v="0"/>
    <s v="Rob"/>
    <s v="M"/>
    <x v="1"/>
    <n v="5.97"/>
    <n v="35.82"/>
    <x v="0"/>
    <x v="0"/>
    <x v="1"/>
  </r>
  <r>
    <s v="SFC-34054-213"/>
    <x v="599"/>
    <s v="08100-71102-HQ"/>
    <s v="L-L-0.5"/>
    <n v="4"/>
    <x v="752"/>
    <s v=""/>
    <x v="1"/>
    <s v="Lib"/>
    <s v="L"/>
    <x v="1"/>
    <n v="9.51"/>
    <n v="38.04"/>
    <x v="3"/>
    <x v="1"/>
    <x v="1"/>
  </r>
  <r>
    <s v="UDS-04807-593"/>
    <x v="600"/>
    <s v="84074-28110-OV"/>
    <s v="L-D-0.5"/>
    <n v="2"/>
    <x v="753"/>
    <s v=""/>
    <x v="0"/>
    <s v="Lib"/>
    <s v="D"/>
    <x v="1"/>
    <n v="7.77"/>
    <n v="15.54"/>
    <x v="3"/>
    <x v="2"/>
    <x v="1"/>
  </r>
  <r>
    <s v="FWE-98471-488"/>
    <x v="601"/>
    <s v="27930-59250-JT"/>
    <s v="L-L-1"/>
    <n v="5"/>
    <x v="745"/>
    <s v=""/>
    <x v="0"/>
    <s v="Lib"/>
    <s v="L"/>
    <x v="0"/>
    <n v="15.85"/>
    <n v="79.25"/>
    <x v="3"/>
    <x v="1"/>
    <x v="1"/>
  </r>
  <r>
    <s v="RAU-17060-674"/>
    <x v="602"/>
    <s v="12747-63766-EU"/>
    <s v="L-L-0.2"/>
    <n v="1"/>
    <x v="754"/>
    <s v=""/>
    <x v="0"/>
    <s v="Lib"/>
    <s v="L"/>
    <x v="3"/>
    <n v="4.7549999999999999"/>
    <n v="4.7549999999999999"/>
    <x v="3"/>
    <x v="1"/>
    <x v="0"/>
  </r>
  <r>
    <s v="AOL-13866-711"/>
    <x v="603"/>
    <s v="83490-88357-LJ"/>
    <s v="E-M-1"/>
    <n v="4"/>
    <x v="755"/>
    <s v=""/>
    <x v="0"/>
    <s v="Exc"/>
    <s v="M"/>
    <x v="0"/>
    <n v="13.75"/>
    <n v="55"/>
    <x v="1"/>
    <x v="0"/>
    <x v="0"/>
  </r>
  <r>
    <s v="NOA-79645-377"/>
    <x v="604"/>
    <s v="53729-30320-XZ"/>
    <s v="R-D-0.5"/>
    <n v="5"/>
    <x v="756"/>
    <s v=""/>
    <x v="0"/>
    <s v="Rob"/>
    <s v="D"/>
    <x v="1"/>
    <n v="5.3699999999999992"/>
    <n v="26.849999999999994"/>
    <x v="0"/>
    <x v="2"/>
    <x v="1"/>
  </r>
  <r>
    <s v="KMS-49214-806"/>
    <x v="605"/>
    <s v="50384-52703-LA"/>
    <s v="E-L-2.5"/>
    <n v="4"/>
    <x v="757"/>
    <s v=""/>
    <x v="0"/>
    <s v="Exc"/>
    <s v="L"/>
    <x v="2"/>
    <n v="34.154999999999994"/>
    <n v="136.61999999999998"/>
    <x v="1"/>
    <x v="1"/>
    <x v="1"/>
  </r>
  <r>
    <s v="ABK-08091-531"/>
    <x v="606"/>
    <s v="53864-36201-FG"/>
    <s v="L-L-1"/>
    <n v="3"/>
    <x v="758"/>
    <s v=""/>
    <x v="0"/>
    <s v="Lib"/>
    <s v="L"/>
    <x v="0"/>
    <n v="15.85"/>
    <n v="47.55"/>
    <x v="3"/>
    <x v="1"/>
    <x v="0"/>
  </r>
  <r>
    <s v="GPT-67705-953"/>
    <x v="446"/>
    <s v="70631-33225-MZ"/>
    <s v="A-M-0.2"/>
    <n v="5"/>
    <x v="759"/>
    <s v=""/>
    <x v="0"/>
    <s v="Ara"/>
    <s v="M"/>
    <x v="3"/>
    <n v="3.375"/>
    <n v="16.875"/>
    <x v="2"/>
    <x v="0"/>
    <x v="0"/>
  </r>
  <r>
    <s v="JNA-21450-177"/>
    <x v="18"/>
    <s v="54798-14109-HC"/>
    <s v="A-D-1"/>
    <n v="3"/>
    <x v="760"/>
    <s v=""/>
    <x v="0"/>
    <s v="Ara"/>
    <s v="D"/>
    <x v="0"/>
    <n v="9.9499999999999993"/>
    <n v="29.849999999999998"/>
    <x v="2"/>
    <x v="2"/>
    <x v="0"/>
  </r>
  <r>
    <s v="MPQ-23421-608"/>
    <x v="180"/>
    <s v="08023-52962-ET"/>
    <s v="E-M-0.5"/>
    <n v="5"/>
    <x v="761"/>
    <s v=""/>
    <x v="0"/>
    <s v="Exc"/>
    <s v="M"/>
    <x v="1"/>
    <n v="8.25"/>
    <n v="41.25"/>
    <x v="1"/>
    <x v="0"/>
    <x v="0"/>
  </r>
  <r>
    <s v="NLI-63891-565"/>
    <x v="580"/>
    <s v="41899-00283-VK"/>
    <s v="E-M-0.2"/>
    <n v="5"/>
    <x v="762"/>
    <s v=""/>
    <x v="0"/>
    <s v="Exc"/>
    <s v="M"/>
    <x v="3"/>
    <n v="4.125"/>
    <n v="20.625"/>
    <x v="1"/>
    <x v="0"/>
    <x v="1"/>
  </r>
  <r>
    <s v="HHF-36647-854"/>
    <x v="453"/>
    <s v="39011-18412-GR"/>
    <s v="A-D-2.5"/>
    <n v="6"/>
    <x v="763"/>
    <s v=""/>
    <x v="0"/>
    <s v="Ara"/>
    <s v="D"/>
    <x v="2"/>
    <n v="22.884999999999998"/>
    <n v="137.31"/>
    <x v="2"/>
    <x v="2"/>
    <x v="0"/>
  </r>
  <r>
    <s v="SBN-16537-046"/>
    <x v="259"/>
    <s v="60255-12579-PZ"/>
    <s v="A-D-0.2"/>
    <n v="1"/>
    <x v="764"/>
    <s v=""/>
    <x v="0"/>
    <s v="Ara"/>
    <s v="D"/>
    <x v="3"/>
    <n v="2.9849999999999999"/>
    <n v="2.9849999999999999"/>
    <x v="2"/>
    <x v="2"/>
    <x v="1"/>
  </r>
  <r>
    <s v="XZD-44484-632"/>
    <x v="607"/>
    <s v="80541-38332-BP"/>
    <s v="E-M-1"/>
    <n v="2"/>
    <x v="765"/>
    <s v=""/>
    <x v="0"/>
    <s v="Exc"/>
    <s v="M"/>
    <x v="0"/>
    <n v="13.75"/>
    <n v="27.5"/>
    <x v="1"/>
    <x v="0"/>
    <x v="1"/>
  </r>
  <r>
    <s v="XZD-44484-632"/>
    <x v="607"/>
    <s v="80541-38332-BP"/>
    <s v="A-D-0.2"/>
    <n v="2"/>
    <x v="765"/>
    <s v=""/>
    <x v="0"/>
    <s v="Ara"/>
    <s v="D"/>
    <x v="3"/>
    <n v="2.9849999999999999"/>
    <n v="5.97"/>
    <x v="2"/>
    <x v="2"/>
    <x v="1"/>
  </r>
  <r>
    <s v="IKQ-39946-768"/>
    <x v="385"/>
    <s v="72778-50968-UQ"/>
    <s v="R-M-1"/>
    <n v="6"/>
    <x v="766"/>
    <s v=""/>
    <x v="0"/>
    <s v="Rob"/>
    <s v="M"/>
    <x v="0"/>
    <n v="9.9499999999999993"/>
    <n v="59.699999999999996"/>
    <x v="0"/>
    <x v="0"/>
    <x v="1"/>
  </r>
  <r>
    <s v="KMB-95211-174"/>
    <x v="608"/>
    <s v="23941-30203-MO"/>
    <s v="R-D-2.5"/>
    <n v="4"/>
    <x v="767"/>
    <s v=""/>
    <x v="0"/>
    <s v="Rob"/>
    <s v="D"/>
    <x v="2"/>
    <n v="20.584999999999997"/>
    <n v="82.339999999999989"/>
    <x v="0"/>
    <x v="2"/>
    <x v="0"/>
  </r>
  <r>
    <s v="QWY-99467-368"/>
    <x v="609"/>
    <s v="96434-50068-DZ"/>
    <s v="A-D-2.5"/>
    <n v="1"/>
    <x v="768"/>
    <s v=""/>
    <x v="0"/>
    <s v="Ara"/>
    <s v="D"/>
    <x v="2"/>
    <n v="22.884999999999998"/>
    <n v="22.884999999999998"/>
    <x v="2"/>
    <x v="2"/>
    <x v="1"/>
  </r>
  <r>
    <s v="SRG-76791-614"/>
    <x v="147"/>
    <s v="11729-74102-XB"/>
    <s v="E-L-0.5"/>
    <n v="1"/>
    <x v="769"/>
    <s v=""/>
    <x v="0"/>
    <s v="Exc"/>
    <s v="L"/>
    <x v="1"/>
    <n v="8.91"/>
    <n v="8.91"/>
    <x v="1"/>
    <x v="1"/>
    <x v="0"/>
  </r>
  <r>
    <s v="VSN-94485-621"/>
    <x v="172"/>
    <s v="88116-12604-TE"/>
    <s v="A-D-0.2"/>
    <n v="4"/>
    <x v="770"/>
    <s v=""/>
    <x v="0"/>
    <s v="Ara"/>
    <s v="D"/>
    <x v="3"/>
    <n v="2.9849999999999999"/>
    <n v="11.94"/>
    <x v="2"/>
    <x v="2"/>
    <x v="1"/>
  </r>
  <r>
    <s v="UFZ-24348-219"/>
    <x v="610"/>
    <s v="27930-59250-JT"/>
    <s v="L-M-2.5"/>
    <n v="3"/>
    <x v="745"/>
    <s v=""/>
    <x v="0"/>
    <s v="Lib"/>
    <s v="M"/>
    <x v="2"/>
    <n v="33.464999999999996"/>
    <n v="100.39499999999998"/>
    <x v="3"/>
    <x v="0"/>
    <x v="1"/>
  </r>
  <r>
    <s v="UKS-93055-397"/>
    <x v="611"/>
    <s v="13082-41034-PD"/>
    <s v="A-D-2.5"/>
    <n v="5"/>
    <x v="771"/>
    <s v=""/>
    <x v="0"/>
    <s v="Ara"/>
    <s v="D"/>
    <x v="2"/>
    <n v="22.884999999999998"/>
    <n v="114.42499999999998"/>
    <x v="2"/>
    <x v="2"/>
    <x v="1"/>
  </r>
  <r>
    <s v="AVH-56062-335"/>
    <x v="612"/>
    <s v="18082-74419-QH"/>
    <s v="E-M-0.5"/>
    <n v="5"/>
    <x v="772"/>
    <s v=""/>
    <x v="0"/>
    <s v="Exc"/>
    <s v="M"/>
    <x v="1"/>
    <n v="8.25"/>
    <n v="41.25"/>
    <x v="1"/>
    <x v="0"/>
    <x v="1"/>
  </r>
  <r>
    <s v="HGE-19842-613"/>
    <x v="613"/>
    <s v="49401-45041-ZU"/>
    <s v="R-L-0.5"/>
    <n v="4"/>
    <x v="773"/>
    <s v=""/>
    <x v="0"/>
    <s v="Rob"/>
    <s v="L"/>
    <x v="1"/>
    <n v="7.169999999999999"/>
    <n v="28.679999999999996"/>
    <x v="0"/>
    <x v="1"/>
    <x v="0"/>
  </r>
  <r>
    <s v="WBA-85905-175"/>
    <x v="611"/>
    <s v="41252-45992-VS"/>
    <s v="L-M-0.2"/>
    <n v="1"/>
    <x v="774"/>
    <s v=""/>
    <x v="0"/>
    <s v="Lib"/>
    <s v="M"/>
    <x v="3"/>
    <n v="4.3650000000000002"/>
    <n v="4.3650000000000002"/>
    <x v="3"/>
    <x v="0"/>
    <x v="1"/>
  </r>
  <r>
    <s v="DZI-35365-596"/>
    <x v="493"/>
    <s v="54798-14109-HC"/>
    <s v="E-M-0.2"/>
    <n v="2"/>
    <x v="760"/>
    <s v=""/>
    <x v="0"/>
    <s v="Exc"/>
    <s v="M"/>
    <x v="3"/>
    <n v="4.125"/>
    <n v="8.25"/>
    <x v="1"/>
    <x v="0"/>
    <x v="0"/>
  </r>
  <r>
    <s v="XIR-88982-743"/>
    <x v="614"/>
    <s v="00852-54571-WP"/>
    <s v="E-M-0.2"/>
    <n v="2"/>
    <x v="775"/>
    <s v=""/>
    <x v="0"/>
    <s v="Exc"/>
    <s v="M"/>
    <x v="3"/>
    <n v="4.125"/>
    <n v="8.25"/>
    <x v="1"/>
    <x v="0"/>
    <x v="0"/>
  </r>
  <r>
    <s v="VUC-72395-865"/>
    <x v="151"/>
    <s v="13321-57602-GK"/>
    <s v="A-D-0.5"/>
    <n v="6"/>
    <x v="776"/>
    <s v=""/>
    <x v="0"/>
    <s v="Ara"/>
    <s v="D"/>
    <x v="1"/>
    <n v="5.97"/>
    <n v="35.82"/>
    <x v="2"/>
    <x v="2"/>
    <x v="0"/>
  </r>
  <r>
    <s v="BQJ-44755-910"/>
    <x v="489"/>
    <s v="75006-89922-VW"/>
    <s v="E-D-2.5"/>
    <n v="6"/>
    <x v="777"/>
    <s v=""/>
    <x v="0"/>
    <s v="Exc"/>
    <s v="D"/>
    <x v="2"/>
    <n v="27.945"/>
    <n v="167.67000000000002"/>
    <x v="1"/>
    <x v="2"/>
    <x v="1"/>
  </r>
  <r>
    <s v="JKC-64636-831"/>
    <x v="615"/>
    <s v="52098-80103-FD"/>
    <s v="A-M-2.5"/>
    <n v="2"/>
    <x v="778"/>
    <s v=""/>
    <x v="0"/>
    <s v="Ara"/>
    <s v="M"/>
    <x v="2"/>
    <n v="25.874999999999996"/>
    <n v="51.749999999999993"/>
    <x v="2"/>
    <x v="0"/>
    <x v="0"/>
  </r>
  <r>
    <s v="ZKI-78561-066"/>
    <x v="616"/>
    <s v="60121-12432-VU"/>
    <s v="A-D-0.2"/>
    <n v="3"/>
    <x v="779"/>
    <s v=""/>
    <x v="0"/>
    <s v="Ara"/>
    <s v="D"/>
    <x v="3"/>
    <n v="2.9849999999999999"/>
    <n v="8.9550000000000001"/>
    <x v="2"/>
    <x v="2"/>
    <x v="0"/>
  </r>
  <r>
    <s v="IMP-12563-728"/>
    <x v="578"/>
    <s v="68346-14810-UA"/>
    <s v="E-L-0.5"/>
    <n v="6"/>
    <x v="780"/>
    <s v=""/>
    <x v="0"/>
    <s v="Exc"/>
    <s v="L"/>
    <x v="1"/>
    <n v="8.91"/>
    <n v="53.46"/>
    <x v="1"/>
    <x v="1"/>
    <x v="1"/>
  </r>
  <r>
    <s v="MZL-81126-390"/>
    <x v="617"/>
    <s v="48464-99723-HK"/>
    <s v="A-L-0.2"/>
    <n v="6"/>
    <x v="781"/>
    <s v=""/>
    <x v="0"/>
    <s v="Ara"/>
    <s v="L"/>
    <x v="3"/>
    <n v="3.8849999999999998"/>
    <n v="23.31"/>
    <x v="2"/>
    <x v="1"/>
    <x v="0"/>
  </r>
  <r>
    <s v="MZL-81126-390"/>
    <x v="617"/>
    <s v="48464-99723-HK"/>
    <s v="A-M-0.2"/>
    <n v="2"/>
    <x v="781"/>
    <s v=""/>
    <x v="0"/>
    <s v="Ara"/>
    <s v="M"/>
    <x v="3"/>
    <n v="3.375"/>
    <n v="6.75"/>
    <x v="2"/>
    <x v="0"/>
    <x v="0"/>
  </r>
  <r>
    <s v="TVF-57766-608"/>
    <x v="155"/>
    <s v="88420-46464-XE"/>
    <s v="L-D-0.5"/>
    <n v="1"/>
    <x v="782"/>
    <s v=""/>
    <x v="0"/>
    <s v="Lib"/>
    <s v="D"/>
    <x v="1"/>
    <n v="7.77"/>
    <n v="7.77"/>
    <x v="3"/>
    <x v="2"/>
    <x v="0"/>
  </r>
  <r>
    <s v="RUX-37995-892"/>
    <x v="461"/>
    <s v="37762-09530-MP"/>
    <s v="L-D-2.5"/>
    <n v="4"/>
    <x v="783"/>
    <s v=""/>
    <x v="0"/>
    <s v="Lib"/>
    <s v="D"/>
    <x v="2"/>
    <n v="29.784999999999997"/>
    <n v="119.13999999999999"/>
    <x v="3"/>
    <x v="2"/>
    <x v="0"/>
  </r>
  <r>
    <s v="AVK-76526-953"/>
    <x v="87"/>
    <s v="47268-50127-XY"/>
    <s v="A-D-1"/>
    <n v="2"/>
    <x v="784"/>
    <s v=""/>
    <x v="0"/>
    <s v="Ara"/>
    <s v="D"/>
    <x v="0"/>
    <n v="9.9499999999999993"/>
    <n v="19.899999999999999"/>
    <x v="2"/>
    <x v="2"/>
    <x v="1"/>
  </r>
  <r>
    <s v="RIU-02231-623"/>
    <x v="618"/>
    <s v="25544-84179-QC"/>
    <s v="R-L-0.5"/>
    <n v="5"/>
    <x v="785"/>
    <s v=""/>
    <x v="0"/>
    <s v="Rob"/>
    <s v="L"/>
    <x v="1"/>
    <n v="7.169999999999999"/>
    <n v="35.849999999999994"/>
    <x v="0"/>
    <x v="1"/>
    <x v="0"/>
  </r>
  <r>
    <s v="WFK-99317-827"/>
    <x v="619"/>
    <s v="32058-76765-ZL"/>
    <s v="L-D-2.5"/>
    <n v="3"/>
    <x v="786"/>
    <s v=""/>
    <x v="0"/>
    <s v="Lib"/>
    <s v="D"/>
    <x v="2"/>
    <n v="29.784999999999997"/>
    <n v="89.35499999999999"/>
    <x v="3"/>
    <x v="2"/>
    <x v="1"/>
  </r>
  <r>
    <s v="SFD-00372-284"/>
    <x v="440"/>
    <s v="54798-14109-HC"/>
    <s v="L-M-0.2"/>
    <n v="2"/>
    <x v="760"/>
    <s v=""/>
    <x v="0"/>
    <s v="Lib"/>
    <s v="M"/>
    <x v="3"/>
    <n v="4.3650000000000002"/>
    <n v="8.73"/>
    <x v="3"/>
    <x v="0"/>
    <x v="0"/>
  </r>
  <r>
    <s v="SXC-62166-515"/>
    <x v="489"/>
    <s v="69171-65646-UC"/>
    <s v="R-L-2.5"/>
    <n v="5"/>
    <x v="787"/>
    <s v=""/>
    <x v="0"/>
    <s v="Rob"/>
    <s v="L"/>
    <x v="2"/>
    <n v="27.484999999999996"/>
    <n v="137.42499999999998"/>
    <x v="0"/>
    <x v="1"/>
    <x v="1"/>
  </r>
  <r>
    <s v="YIE-87008-621"/>
    <x v="620"/>
    <s v="22503-52799-MI"/>
    <s v="L-M-0.5"/>
    <n v="4"/>
    <x v="788"/>
    <s v=""/>
    <x v="0"/>
    <s v="Lib"/>
    <s v="M"/>
    <x v="1"/>
    <n v="8.73"/>
    <n v="34.92"/>
    <x v="3"/>
    <x v="0"/>
    <x v="1"/>
  </r>
  <r>
    <s v="HRM-94548-288"/>
    <x v="621"/>
    <s v="08934-65581-ZI"/>
    <s v="A-L-2.5"/>
    <n v="6"/>
    <x v="789"/>
    <s v=""/>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
    <x v="0"/>
    <s v="Lib"/>
    <s v="D"/>
    <x v="0"/>
    <n v="12.95"/>
    <n v="77.699999999999989"/>
    <x v="3"/>
    <x v="2"/>
    <x v="0"/>
  </r>
  <r>
    <s v="CIX-22904-641"/>
    <x v="622"/>
    <s v="78012-56878-UB"/>
    <s v="R-M-1"/>
    <n v="1"/>
    <x v="792"/>
    <s v=""/>
    <x v="0"/>
    <s v="Rob"/>
    <s v="M"/>
    <x v="0"/>
    <n v="9.9499999999999993"/>
    <n v="9.9499999999999993"/>
    <x v="0"/>
    <x v="0"/>
    <x v="0"/>
  </r>
  <r>
    <s v="DLV-65840-759"/>
    <x v="623"/>
    <s v="77192-72145-RG"/>
    <s v="L-M-1"/>
    <n v="2"/>
    <x v="793"/>
    <s v=""/>
    <x v="0"/>
    <s v="Lib"/>
    <s v="M"/>
    <x v="0"/>
    <n v="14.55"/>
    <n v="29.1"/>
    <x v="3"/>
    <x v="0"/>
    <x v="0"/>
  </r>
  <r>
    <s v="RXN-55491-201"/>
    <x v="354"/>
    <s v="86071-79238-CX"/>
    <s v="R-L-0.2"/>
    <n v="6"/>
    <x v="794"/>
    <s v=""/>
    <x v="1"/>
    <s v="Rob"/>
    <s v="L"/>
    <x v="3"/>
    <n v="3.5849999999999995"/>
    <n v="21.509999999999998"/>
    <x v="0"/>
    <x v="1"/>
    <x v="1"/>
  </r>
  <r>
    <s v="UHK-63283-868"/>
    <x v="624"/>
    <s v="16809-16936-WF"/>
    <s v="A-M-0.5"/>
    <n v="1"/>
    <x v="795"/>
    <s v=""/>
    <x v="0"/>
    <s v="Ara"/>
    <s v="M"/>
    <x v="1"/>
    <n v="6.75"/>
    <n v="6.75"/>
    <x v="2"/>
    <x v="0"/>
    <x v="0"/>
  </r>
  <r>
    <s v="PJC-31401-893"/>
    <x v="561"/>
    <s v="11212-69985-ZJ"/>
    <s v="A-D-0.5"/>
    <n v="3"/>
    <x v="796"/>
    <s v=""/>
    <x v="1"/>
    <s v="Ara"/>
    <s v="D"/>
    <x v="1"/>
    <n v="5.97"/>
    <n v="17.91"/>
    <x v="2"/>
    <x v="2"/>
    <x v="1"/>
  </r>
  <r>
    <s v="HHO-79903-185"/>
    <x v="42"/>
    <s v="53893-01719-CL"/>
    <s v="A-L-2.5"/>
    <n v="1"/>
    <x v="797"/>
    <s v=""/>
    <x v="1"/>
    <s v="Ara"/>
    <s v="L"/>
    <x v="2"/>
    <n v="29.784999999999997"/>
    <n v="29.784999999999997"/>
    <x v="2"/>
    <x v="1"/>
    <x v="0"/>
  </r>
  <r>
    <s v="YWM-07310-594"/>
    <x v="267"/>
    <s v="66028-99867-WJ"/>
    <s v="E-M-0.5"/>
    <n v="5"/>
    <x v="798"/>
    <s v=""/>
    <x v="0"/>
    <s v="Exc"/>
    <s v="M"/>
    <x v="1"/>
    <n v="8.25"/>
    <n v="41.25"/>
    <x v="1"/>
    <x v="0"/>
    <x v="0"/>
  </r>
  <r>
    <s v="FHD-94983-982"/>
    <x v="625"/>
    <s v="62839-56723-CH"/>
    <s v="R-M-0.5"/>
    <n v="3"/>
    <x v="799"/>
    <s v=""/>
    <x v="0"/>
    <s v="Rob"/>
    <s v="M"/>
    <x v="1"/>
    <n v="5.97"/>
    <n v="17.91"/>
    <x v="0"/>
    <x v="0"/>
    <x v="0"/>
  </r>
  <r>
    <s v="WQK-10857-119"/>
    <x v="616"/>
    <s v="96849-52854-CR"/>
    <s v="E-D-0.5"/>
    <n v="1"/>
    <x v="800"/>
    <s v=""/>
    <x v="1"/>
    <s v="Exc"/>
    <s v="D"/>
    <x v="1"/>
    <n v="7.29"/>
    <n v="7.29"/>
    <x v="1"/>
    <x v="2"/>
    <x v="0"/>
  </r>
  <r>
    <s v="DXA-50313-073"/>
    <x v="626"/>
    <s v="19755-55847-VW"/>
    <s v="E-L-1"/>
    <n v="2"/>
    <x v="801"/>
    <s v=""/>
    <x v="2"/>
    <s v="Exc"/>
    <s v="L"/>
    <x v="0"/>
    <n v="14.85"/>
    <n v="29.7"/>
    <x v="1"/>
    <x v="1"/>
    <x v="0"/>
  </r>
  <r>
    <s v="ONW-00560-570"/>
    <x v="52"/>
    <s v="32900-82606-BO"/>
    <s v="A-M-1"/>
    <n v="2"/>
    <x v="802"/>
    <s v=""/>
    <x v="0"/>
    <s v="Ara"/>
    <s v="M"/>
    <x v="0"/>
    <n v="11.25"/>
    <n v="22.5"/>
    <x v="2"/>
    <x v="0"/>
    <x v="1"/>
  </r>
  <r>
    <s v="BRJ-19414-277"/>
    <x v="622"/>
    <s v="16809-16936-WF"/>
    <s v="R-M-0.2"/>
    <n v="4"/>
    <x v="795"/>
    <s v=""/>
    <x v="0"/>
    <s v="Rob"/>
    <s v="M"/>
    <x v="3"/>
    <n v="2.9849999999999999"/>
    <n v="11.94"/>
    <x v="0"/>
    <x v="0"/>
    <x v="0"/>
  </r>
  <r>
    <s v="MIQ-16322-908"/>
    <x v="627"/>
    <s v="20118-28138-QD"/>
    <s v="A-L-1"/>
    <n v="2"/>
    <x v="803"/>
    <s v=""/>
    <x v="0"/>
    <s v="Ara"/>
    <s v="L"/>
    <x v="0"/>
    <n v="12.95"/>
    <n v="25.9"/>
    <x v="2"/>
    <x v="1"/>
    <x v="1"/>
  </r>
  <r>
    <s v="MVO-39328-830"/>
    <x v="628"/>
    <s v="84057-45461-AH"/>
    <s v="L-M-0.5"/>
    <n v="5"/>
    <x v="804"/>
    <s v=""/>
    <x v="1"/>
    <s v="Lib"/>
    <s v="M"/>
    <x v="1"/>
    <n v="8.73"/>
    <n v="43.650000000000006"/>
    <x v="3"/>
    <x v="0"/>
    <x v="1"/>
  </r>
  <r>
    <s v="MVO-39328-830"/>
    <x v="628"/>
    <s v="84057-45461-AH"/>
    <s v="A-L-0.5"/>
    <n v="6"/>
    <x v="804"/>
    <s v=""/>
    <x v="1"/>
    <s v="Ara"/>
    <s v="L"/>
    <x v="1"/>
    <n v="7.77"/>
    <n v="46.62"/>
    <x v="2"/>
    <x v="1"/>
    <x v="1"/>
  </r>
  <r>
    <s v="NTJ-88319-746"/>
    <x v="629"/>
    <s v="90882-88130-KQ"/>
    <s v="L-L-0.5"/>
    <n v="3"/>
    <x v="805"/>
    <s v=""/>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
    <x v="0"/>
    <s v="Rob"/>
    <s v="L"/>
    <x v="3"/>
    <n v="3.5849999999999995"/>
    <n v="7.169999999999999"/>
    <x v="0"/>
    <x v="1"/>
    <x v="1"/>
  </r>
  <r>
    <s v="OCK-89033-348"/>
    <x v="632"/>
    <s v="82300-88786-UE"/>
    <s v="A-L-0.2"/>
    <n v="6"/>
    <x v="809"/>
    <s v=""/>
    <x v="0"/>
    <s v="Ara"/>
    <s v="L"/>
    <x v="3"/>
    <n v="3.8849999999999998"/>
    <n v="23.31"/>
    <x v="2"/>
    <x v="1"/>
    <x v="0"/>
  </r>
  <r>
    <s v="GPZ-36017-366"/>
    <x v="633"/>
    <s v="65732-22589-OW"/>
    <s v="A-D-2.5"/>
    <n v="5"/>
    <x v="810"/>
    <s v=""/>
    <x v="0"/>
    <s v="Ara"/>
    <s v="D"/>
    <x v="2"/>
    <n v="22.884999999999998"/>
    <n v="114.42499999999998"/>
    <x v="2"/>
    <x v="2"/>
    <x v="0"/>
  </r>
  <r>
    <s v="BZP-33213-637"/>
    <x v="95"/>
    <s v="77175-09826-SF"/>
    <s v="A-M-2.5"/>
    <n v="3"/>
    <x v="811"/>
    <s v=""/>
    <x v="0"/>
    <s v="Ara"/>
    <s v="M"/>
    <x v="2"/>
    <n v="25.874999999999996"/>
    <n v="77.624999999999986"/>
    <x v="2"/>
    <x v="0"/>
    <x v="0"/>
  </r>
  <r>
    <s v="WFH-21507-708"/>
    <x v="521"/>
    <s v="07237-32539-NB"/>
    <s v="R-D-0.5"/>
    <n v="1"/>
    <x v="812"/>
    <s v=""/>
    <x v="0"/>
    <s v="Rob"/>
    <s v="D"/>
    <x v="1"/>
    <n v="5.3699999999999992"/>
    <n v="5.3699999999999992"/>
    <x v="0"/>
    <x v="2"/>
    <x v="0"/>
  </r>
  <r>
    <s v="HST-96923-073"/>
    <x v="76"/>
    <s v="54722-76431-EX"/>
    <s v="R-D-2.5"/>
    <n v="6"/>
    <x v="813"/>
    <s v=""/>
    <x v="1"/>
    <s v="Rob"/>
    <s v="D"/>
    <x v="2"/>
    <n v="20.584999999999997"/>
    <n v="123.50999999999999"/>
    <x v="0"/>
    <x v="2"/>
    <x v="1"/>
  </r>
  <r>
    <s v="ENN-79947-323"/>
    <x v="634"/>
    <s v="67847-82662-TE"/>
    <s v="L-M-0.5"/>
    <n v="2"/>
    <x v="814"/>
    <s v=""/>
    <x v="0"/>
    <s v="Lib"/>
    <s v="M"/>
    <x v="1"/>
    <n v="8.73"/>
    <n v="17.46"/>
    <x v="3"/>
    <x v="0"/>
    <x v="1"/>
  </r>
  <r>
    <s v="BHA-47429-889"/>
    <x v="635"/>
    <s v="51114-51191-EW"/>
    <s v="E-L-0.2"/>
    <n v="3"/>
    <x v="815"/>
    <s v=""/>
    <x v="0"/>
    <s v="Exc"/>
    <s v="L"/>
    <x v="3"/>
    <n v="4.4550000000000001"/>
    <n v="13.365"/>
    <x v="1"/>
    <x v="1"/>
    <x v="1"/>
  </r>
  <r>
    <s v="SZY-63017-318"/>
    <x v="636"/>
    <s v="91809-58808-TV"/>
    <s v="A-L-0.2"/>
    <n v="2"/>
    <x v="816"/>
    <s v=""/>
    <x v="0"/>
    <s v="Ara"/>
    <s v="L"/>
    <x v="3"/>
    <n v="3.8849999999999998"/>
    <n v="7.77"/>
    <x v="2"/>
    <x v="1"/>
    <x v="0"/>
  </r>
  <r>
    <s v="LCU-93317-340"/>
    <x v="637"/>
    <s v="84996-26826-DK"/>
    <s v="R-D-0.2"/>
    <n v="1"/>
    <x v="817"/>
    <s v=""/>
    <x v="0"/>
    <s v="Rob"/>
    <s v="D"/>
    <x v="3"/>
    <n v="2.6849999999999996"/>
    <n v="2.6849999999999996"/>
    <x v="0"/>
    <x v="2"/>
    <x v="0"/>
  </r>
  <r>
    <s v="UOM-71431-481"/>
    <x v="182"/>
    <s v="65732-22589-OW"/>
    <s v="R-D-2.5"/>
    <n v="1"/>
    <x v="810"/>
    <s v=""/>
    <x v="0"/>
    <s v="Rob"/>
    <s v="D"/>
    <x v="2"/>
    <n v="20.584999999999997"/>
    <n v="20.584999999999997"/>
    <x v="0"/>
    <x v="2"/>
    <x v="0"/>
  </r>
  <r>
    <s v="PJH-42618-877"/>
    <x v="479"/>
    <s v="93676-95250-XJ"/>
    <s v="A-D-2.5"/>
    <n v="5"/>
    <x v="818"/>
    <s v=""/>
    <x v="0"/>
    <s v="Ara"/>
    <s v="D"/>
    <x v="2"/>
    <n v="22.884999999999998"/>
    <n v="114.42499999999998"/>
    <x v="2"/>
    <x v="2"/>
    <x v="0"/>
  </r>
  <r>
    <s v="XED-90333-402"/>
    <x v="638"/>
    <s v="28300-14355-GF"/>
    <s v="E-M-0.2"/>
    <n v="5"/>
    <x v="819"/>
    <s v=""/>
    <x v="2"/>
    <s v="Exc"/>
    <s v="M"/>
    <x v="3"/>
    <n v="4.125"/>
    <n v="20.625"/>
    <x v="1"/>
    <x v="0"/>
    <x v="1"/>
  </r>
  <r>
    <s v="IKK-62234-199"/>
    <x v="639"/>
    <s v="91190-84826-IQ"/>
    <s v="L-L-0.5"/>
    <n v="6"/>
    <x v="820"/>
    <s v=""/>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
    <x v="0"/>
    <s v="Rob"/>
    <s v="D"/>
    <x v="1"/>
    <n v="5.3699999999999992"/>
    <n v="32.22"/>
    <x v="0"/>
    <x v="2"/>
    <x v="0"/>
  </r>
  <r>
    <s v="AWP-11469-510"/>
    <x v="36"/>
    <s v="76730-63769-ND"/>
    <s v="E-D-1"/>
    <n v="2"/>
    <x v="824"/>
    <s v=""/>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
    <x v="0"/>
    <s v="Rob"/>
    <s v="L"/>
    <x v="3"/>
    <n v="3.5849999999999995"/>
    <n v="3.5849999999999995"/>
    <x v="0"/>
    <x v="1"/>
    <x v="0"/>
  </r>
  <r>
    <s v="QOJ-38788-727"/>
    <x v="136"/>
    <s v="16358-63919-CE"/>
    <s v="E-M-2.5"/>
    <n v="5"/>
    <x v="828"/>
    <s v=""/>
    <x v="0"/>
    <s v="Exc"/>
    <s v="M"/>
    <x v="2"/>
    <n v="31.624999999999996"/>
    <n v="158.12499999999997"/>
    <x v="1"/>
    <x v="0"/>
    <x v="1"/>
  </r>
  <r>
    <s v="TGF-38649-658"/>
    <x v="645"/>
    <s v="67743-54817-UT"/>
    <s v="L-M-0.5"/>
    <n v="2"/>
    <x v="829"/>
    <s v=""/>
    <x v="0"/>
    <s v="Lib"/>
    <s v="M"/>
    <x v="1"/>
    <n v="8.73"/>
    <n v="17.46"/>
    <x v="3"/>
    <x v="0"/>
    <x v="1"/>
  </r>
  <r>
    <s v="EAI-25194-209"/>
    <x v="646"/>
    <s v="44601-51441-BH"/>
    <s v="A-L-2.5"/>
    <n v="5"/>
    <x v="830"/>
    <s v=""/>
    <x v="0"/>
    <s v="Ara"/>
    <s v="L"/>
    <x v="2"/>
    <n v="29.784999999999997"/>
    <n v="148.92499999999998"/>
    <x v="2"/>
    <x v="1"/>
    <x v="1"/>
  </r>
  <r>
    <s v="IJK-34441-720"/>
    <x v="647"/>
    <s v="97201-58870-WB"/>
    <s v="A-M-0.5"/>
    <n v="6"/>
    <x v="831"/>
    <s v=""/>
    <x v="0"/>
    <s v="Ara"/>
    <s v="M"/>
    <x v="1"/>
    <n v="6.75"/>
    <n v="40.5"/>
    <x v="2"/>
    <x v="0"/>
    <x v="0"/>
  </r>
  <r>
    <s v="ZMC-00336-619"/>
    <x v="591"/>
    <s v="19849-12926-QF"/>
    <s v="A-M-0.5"/>
    <n v="4"/>
    <x v="832"/>
    <s v=""/>
    <x v="0"/>
    <s v="Ara"/>
    <s v="M"/>
    <x v="1"/>
    <n v="6.75"/>
    <n v="27"/>
    <x v="2"/>
    <x v="0"/>
    <x v="0"/>
  </r>
  <r>
    <s v="UPX-54529-618"/>
    <x v="648"/>
    <s v="40535-56770-UM"/>
    <s v="L-D-1"/>
    <n v="3"/>
    <x v="833"/>
    <s v=""/>
    <x v="0"/>
    <s v="Lib"/>
    <s v="D"/>
    <x v="0"/>
    <n v="12.95"/>
    <n v="38.849999999999994"/>
    <x v="3"/>
    <x v="2"/>
    <x v="1"/>
  </r>
  <r>
    <s v="DLX-01059-899"/>
    <x v="191"/>
    <s v="74940-09646-MU"/>
    <s v="R-L-1"/>
    <n v="5"/>
    <x v="834"/>
    <s v=""/>
    <x v="0"/>
    <s v="Rob"/>
    <s v="L"/>
    <x v="0"/>
    <n v="11.95"/>
    <n v="59.75"/>
    <x v="0"/>
    <x v="1"/>
    <x v="1"/>
  </r>
  <r>
    <s v="MEK-85120-243"/>
    <x v="649"/>
    <s v="06623-54610-HC"/>
    <s v="R-L-0.2"/>
    <n v="3"/>
    <x v="835"/>
    <s v=""/>
    <x v="0"/>
    <s v="Rob"/>
    <s v="L"/>
    <x v="3"/>
    <n v="3.5849999999999995"/>
    <n v="10.754999999999999"/>
    <x v="0"/>
    <x v="1"/>
    <x v="1"/>
  </r>
  <r>
    <s v="NFI-37188-246"/>
    <x v="553"/>
    <s v="89490-75361-AF"/>
    <s v="A-D-2.5"/>
    <n v="4"/>
    <x v="836"/>
    <s v=""/>
    <x v="0"/>
    <s v="Ara"/>
    <s v="D"/>
    <x v="2"/>
    <n v="22.884999999999998"/>
    <n v="91.539999999999992"/>
    <x v="2"/>
    <x v="2"/>
    <x v="1"/>
  </r>
  <r>
    <s v="BXH-62195-013"/>
    <x v="584"/>
    <s v="94526-79230-GZ"/>
    <s v="A-M-1"/>
    <n v="4"/>
    <x v="837"/>
    <s v=""/>
    <x v="0"/>
    <s v="Ara"/>
    <s v="M"/>
    <x v="0"/>
    <n v="11.25"/>
    <n v="45"/>
    <x v="2"/>
    <x v="0"/>
    <x v="0"/>
  </r>
  <r>
    <s v="YLK-78851-470"/>
    <x v="650"/>
    <s v="58559-08254-UY"/>
    <s v="R-M-2.5"/>
    <n v="6"/>
    <x v="838"/>
    <s v=""/>
    <x v="0"/>
    <s v="Rob"/>
    <s v="M"/>
    <x v="2"/>
    <n v="22.884999999999998"/>
    <n v="137.31"/>
    <x v="0"/>
    <x v="0"/>
    <x v="0"/>
  </r>
  <r>
    <s v="DXY-76225-633"/>
    <x v="121"/>
    <s v="88574-37083-WX"/>
    <s v="A-M-0.5"/>
    <n v="1"/>
    <x v="839"/>
    <s v=""/>
    <x v="0"/>
    <s v="Ara"/>
    <s v="M"/>
    <x v="1"/>
    <n v="6.75"/>
    <n v="6.75"/>
    <x v="2"/>
    <x v="0"/>
    <x v="1"/>
  </r>
  <r>
    <s v="UHP-24614-199"/>
    <x v="472"/>
    <s v="67953-79896-AC"/>
    <s v="A-M-1"/>
    <n v="4"/>
    <x v="840"/>
    <s v=""/>
    <x v="0"/>
    <s v="Ara"/>
    <s v="M"/>
    <x v="0"/>
    <n v="11.25"/>
    <n v="45"/>
    <x v="2"/>
    <x v="0"/>
    <x v="1"/>
  </r>
  <r>
    <s v="HBY-35655-049"/>
    <x v="594"/>
    <s v="69207-93422-CQ"/>
    <s v="E-D-2.5"/>
    <n v="3"/>
    <x v="841"/>
    <s v=""/>
    <x v="0"/>
    <s v="Exc"/>
    <s v="D"/>
    <x v="2"/>
    <n v="27.945"/>
    <n v="83.835000000000008"/>
    <x v="1"/>
    <x v="2"/>
    <x v="0"/>
  </r>
  <r>
    <s v="DCE-22886-861"/>
    <x v="89"/>
    <s v="56060-17602-RG"/>
    <s v="E-D-0.2"/>
    <n v="1"/>
    <x v="842"/>
    <s v=""/>
    <x v="1"/>
    <s v="Exc"/>
    <s v="D"/>
    <x v="3"/>
    <n v="3.645"/>
    <n v="3.645"/>
    <x v="1"/>
    <x v="2"/>
    <x v="0"/>
  </r>
  <r>
    <s v="QTG-93823-843"/>
    <x v="651"/>
    <s v="46859-14212-FI"/>
    <s v="A-M-0.5"/>
    <n v="1"/>
    <x v="843"/>
    <s v=""/>
    <x v="2"/>
    <s v="Ara"/>
    <s v="M"/>
    <x v="1"/>
    <n v="6.75"/>
    <n v="6.75"/>
    <x v="2"/>
    <x v="0"/>
    <x v="1"/>
  </r>
  <r>
    <s v="QTG-93823-843"/>
    <x v="651"/>
    <s v="46859-14212-FI"/>
    <s v="E-D-0.5"/>
    <n v="3"/>
    <x v="843"/>
    <s v=""/>
    <x v="2"/>
    <s v="Exc"/>
    <s v="D"/>
    <x v="1"/>
    <n v="7.29"/>
    <n v="21.87"/>
    <x v="1"/>
    <x v="2"/>
    <x v="1"/>
  </r>
  <r>
    <s v="WFT-16178-396"/>
    <x v="249"/>
    <s v="33555-01585-RP"/>
    <s v="R-D-0.2"/>
    <n v="5"/>
    <x v="844"/>
    <s v=""/>
    <x v="0"/>
    <s v="Rob"/>
    <s v="D"/>
    <x v="3"/>
    <n v="2.6849999999999996"/>
    <n v="13.424999999999997"/>
    <x v="0"/>
    <x v="2"/>
    <x v="0"/>
  </r>
  <r>
    <s v="ERC-54560-934"/>
    <x v="652"/>
    <s v="11932-85629-CU"/>
    <s v="R-D-2.5"/>
    <n v="6"/>
    <x v="845"/>
    <s v=""/>
    <x v="0"/>
    <s v="Rob"/>
    <s v="D"/>
    <x v="2"/>
    <n v="20.584999999999997"/>
    <n v="123.50999999999999"/>
    <x v="0"/>
    <x v="2"/>
    <x v="1"/>
  </r>
  <r>
    <s v="RUK-78200-416"/>
    <x v="653"/>
    <s v="36192-07175-XC"/>
    <s v="L-D-0.2"/>
    <n v="2"/>
    <x v="846"/>
    <s v=""/>
    <x v="0"/>
    <s v="Lib"/>
    <s v="D"/>
    <x v="3"/>
    <n v="3.8849999999999998"/>
    <n v="7.77"/>
    <x v="3"/>
    <x v="2"/>
    <x v="1"/>
  </r>
  <r>
    <s v="KHK-13105-388"/>
    <x v="177"/>
    <s v="46242-54946-ZW"/>
    <s v="A-M-1"/>
    <n v="6"/>
    <x v="847"/>
    <s v=""/>
    <x v="0"/>
    <s v="Ara"/>
    <s v="M"/>
    <x v="0"/>
    <n v="11.25"/>
    <n v="67.5"/>
    <x v="2"/>
    <x v="0"/>
    <x v="0"/>
  </r>
  <r>
    <s v="NJR-03699-189"/>
    <x v="22"/>
    <s v="95152-82155-VQ"/>
    <s v="E-D-2.5"/>
    <n v="1"/>
    <x v="848"/>
    <s v=""/>
    <x v="0"/>
    <s v="Exc"/>
    <s v="D"/>
    <x v="2"/>
    <n v="27.945"/>
    <n v="27.945"/>
    <x v="1"/>
    <x v="2"/>
    <x v="1"/>
  </r>
  <r>
    <s v="PJV-20427-019"/>
    <x v="508"/>
    <s v="13404-39127-WQ"/>
    <s v="A-L-2.5"/>
    <n v="3"/>
    <x v="849"/>
    <s v=""/>
    <x v="0"/>
    <s v="Ara"/>
    <s v="L"/>
    <x v="2"/>
    <n v="29.784999999999997"/>
    <n v="89.35499999999999"/>
    <x v="2"/>
    <x v="1"/>
    <x v="1"/>
  </r>
  <r>
    <s v="UGK-07613-982"/>
    <x v="654"/>
    <s v="57808-90533-UE"/>
    <s v="A-M-0.5"/>
    <n v="3"/>
    <x v="822"/>
    <s v=""/>
    <x v="0"/>
    <s v="Ara"/>
    <s v="M"/>
    <x v="1"/>
    <n v="6.75"/>
    <n v="20.25"/>
    <x v="2"/>
    <x v="0"/>
    <x v="1"/>
  </r>
  <r>
    <s v="OLA-68289-577"/>
    <x v="524"/>
    <s v="40226-52317-IO"/>
    <s v="A-M-0.5"/>
    <n v="5"/>
    <x v="850"/>
    <s v=""/>
    <x v="0"/>
    <s v="Ara"/>
    <s v="M"/>
    <x v="1"/>
    <n v="6.75"/>
    <n v="33.75"/>
    <x v="2"/>
    <x v="0"/>
    <x v="0"/>
  </r>
  <r>
    <s v="TNR-84447-052"/>
    <x v="655"/>
    <s v="34419-18068-AG"/>
    <s v="E-D-2.5"/>
    <n v="4"/>
    <x v="851"/>
    <s v=""/>
    <x v="0"/>
    <s v="Exc"/>
    <s v="D"/>
    <x v="2"/>
    <n v="27.945"/>
    <n v="111.78"/>
    <x v="1"/>
    <x v="2"/>
    <x v="1"/>
  </r>
  <r>
    <s v="FBZ-64200-586"/>
    <x v="523"/>
    <s v="51738-61457-RS"/>
    <s v="E-M-2.5"/>
    <n v="2"/>
    <x v="852"/>
    <s v=""/>
    <x v="0"/>
    <s v="Exc"/>
    <s v="M"/>
    <x v="2"/>
    <n v="31.624999999999996"/>
    <n v="63.249999999999993"/>
    <x v="1"/>
    <x v="0"/>
    <x v="0"/>
  </r>
  <r>
    <s v="OBN-66334-505"/>
    <x v="656"/>
    <s v="86757-52367-ON"/>
    <s v="E-L-0.2"/>
    <n v="2"/>
    <x v="853"/>
    <s v=""/>
    <x v="0"/>
    <s v="Exc"/>
    <s v="L"/>
    <x v="3"/>
    <n v="4.4550000000000001"/>
    <n v="8.91"/>
    <x v="1"/>
    <x v="1"/>
    <x v="0"/>
  </r>
  <r>
    <s v="NXM-89323-646"/>
    <x v="657"/>
    <s v="28158-93383-CK"/>
    <s v="E-D-1"/>
    <n v="1"/>
    <x v="854"/>
    <s v=""/>
    <x v="0"/>
    <s v="Exc"/>
    <s v="D"/>
    <x v="0"/>
    <n v="12.15"/>
    <n v="12.15"/>
    <x v="1"/>
    <x v="2"/>
    <x v="0"/>
  </r>
  <r>
    <s v="NHI-23264-055"/>
    <x v="658"/>
    <s v="44799-09711-XW"/>
    <s v="A-D-0.5"/>
    <n v="4"/>
    <x v="855"/>
    <s v=""/>
    <x v="0"/>
    <s v="Ara"/>
    <s v="D"/>
    <x v="1"/>
    <n v="5.97"/>
    <n v="23.88"/>
    <x v="2"/>
    <x v="2"/>
    <x v="0"/>
  </r>
  <r>
    <s v="EQH-53569-934"/>
    <x v="659"/>
    <s v="53667-91553-LT"/>
    <s v="E-M-1"/>
    <n v="4"/>
    <x v="856"/>
    <s v=""/>
    <x v="0"/>
    <s v="Exc"/>
    <s v="M"/>
    <x v="0"/>
    <n v="13.75"/>
    <n v="55"/>
    <x v="1"/>
    <x v="0"/>
    <x v="1"/>
  </r>
  <r>
    <s v="XKK-06692-189"/>
    <x v="558"/>
    <s v="86579-92122-OC"/>
    <s v="R-D-1"/>
    <n v="3"/>
    <x v="857"/>
    <s v=""/>
    <x v="0"/>
    <s v="Rob"/>
    <s v="D"/>
    <x v="0"/>
    <n v="8.9499999999999993"/>
    <n v="26.849999999999998"/>
    <x v="0"/>
    <x v="2"/>
    <x v="0"/>
  </r>
  <r>
    <s v="BYP-16005-016"/>
    <x v="660"/>
    <s v="01474-63436-TP"/>
    <s v="R-M-2.5"/>
    <n v="5"/>
    <x v="858"/>
    <s v=""/>
    <x v="0"/>
    <s v="Rob"/>
    <s v="M"/>
    <x v="2"/>
    <n v="22.884999999999998"/>
    <n v="114.42499999999998"/>
    <x v="0"/>
    <x v="0"/>
    <x v="1"/>
  </r>
  <r>
    <s v="LWS-13938-905"/>
    <x v="661"/>
    <s v="90533-82440-EE"/>
    <s v="A-M-2.5"/>
    <n v="6"/>
    <x v="859"/>
    <s v=""/>
    <x v="0"/>
    <s v="Ara"/>
    <s v="M"/>
    <x v="2"/>
    <n v="25.874999999999996"/>
    <n v="155.24999999999997"/>
    <x v="2"/>
    <x v="0"/>
    <x v="0"/>
  </r>
  <r>
    <s v="OLH-95722-362"/>
    <x v="662"/>
    <s v="48553-69225-VX"/>
    <s v="L-D-0.5"/>
    <n v="3"/>
    <x v="860"/>
    <s v=""/>
    <x v="0"/>
    <s v="Lib"/>
    <s v="D"/>
    <x v="1"/>
    <n v="7.77"/>
    <n v="23.31"/>
    <x v="3"/>
    <x v="2"/>
    <x v="0"/>
  </r>
  <r>
    <s v="OLH-95722-362"/>
    <x v="662"/>
    <s v="48553-69225-VX"/>
    <s v="R-M-2.5"/>
    <n v="4"/>
    <x v="860"/>
    <s v=""/>
    <x v="0"/>
    <s v="Rob"/>
    <s v="M"/>
    <x v="2"/>
    <n v="22.884999999999998"/>
    <n v="91.539999999999992"/>
    <x v="0"/>
    <x v="0"/>
    <x v="0"/>
  </r>
  <r>
    <s v="KCW-50949-318"/>
    <x v="184"/>
    <s v="52374-27313-IV"/>
    <s v="E-L-1"/>
    <n v="5"/>
    <x v="861"/>
    <s v=""/>
    <x v="0"/>
    <s v="Exc"/>
    <s v="L"/>
    <x v="0"/>
    <n v="14.85"/>
    <n v="74.25"/>
    <x v="1"/>
    <x v="1"/>
    <x v="0"/>
  </r>
  <r>
    <s v="JGZ-16947-591"/>
    <x v="663"/>
    <s v="14264-41252-SL"/>
    <s v="L-L-0.2"/>
    <n v="6"/>
    <x v="862"/>
    <s v=""/>
    <x v="0"/>
    <s v="Lib"/>
    <s v="L"/>
    <x v="3"/>
    <n v="4.7549999999999999"/>
    <n v="28.53"/>
    <x v="3"/>
    <x v="1"/>
    <x v="1"/>
  </r>
  <r>
    <s v="LXS-63326-144"/>
    <x v="334"/>
    <s v="35367-50483-AR"/>
    <s v="R-L-0.5"/>
    <n v="2"/>
    <x v="863"/>
    <s v=""/>
    <x v="0"/>
    <s v="Rob"/>
    <s v="L"/>
    <x v="1"/>
    <n v="7.169999999999999"/>
    <n v="14.339999999999998"/>
    <x v="0"/>
    <x v="1"/>
    <x v="0"/>
  </r>
  <r>
    <s v="CZG-86544-655"/>
    <x v="664"/>
    <s v="69443-77665-QW"/>
    <s v="A-L-0.5"/>
    <n v="2"/>
    <x v="864"/>
    <s v=""/>
    <x v="1"/>
    <s v="Ara"/>
    <s v="L"/>
    <x v="1"/>
    <n v="7.77"/>
    <n v="15.54"/>
    <x v="2"/>
    <x v="1"/>
    <x v="0"/>
  </r>
  <r>
    <s v="WFV-88138-247"/>
    <x v="24"/>
    <s v="63411-51758-QC"/>
    <s v="R-L-1"/>
    <n v="3"/>
    <x v="865"/>
    <s v=""/>
    <x v="0"/>
    <s v="Rob"/>
    <s v="L"/>
    <x v="0"/>
    <n v="11.95"/>
    <n v="35.849999999999994"/>
    <x v="0"/>
    <x v="1"/>
    <x v="1"/>
  </r>
  <r>
    <s v="RFG-28227-288"/>
    <x v="12"/>
    <s v="68605-21835-UF"/>
    <s v="A-L-0.5"/>
    <n v="6"/>
    <x v="866"/>
    <s v=""/>
    <x v="0"/>
    <s v="Ara"/>
    <s v="L"/>
    <x v="1"/>
    <n v="7.77"/>
    <n v="46.62"/>
    <x v="2"/>
    <x v="1"/>
    <x v="1"/>
  </r>
  <r>
    <s v="QAK-77286-758"/>
    <x v="105"/>
    <s v="34786-30419-XY"/>
    <s v="R-L-0.5"/>
    <n v="5"/>
    <x v="867"/>
    <s v=""/>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
    <x v="1"/>
    <s v="Ara"/>
    <s v="M"/>
    <x v="0"/>
    <n v="11.25"/>
    <n v="11.25"/>
    <x v="2"/>
    <x v="0"/>
    <x v="1"/>
  </r>
  <r>
    <s v="ORX-57454-917"/>
    <x v="328"/>
    <s v="76209-39601-ZR"/>
    <s v="E-D-2.5"/>
    <n v="3"/>
    <x v="871"/>
    <s v=""/>
    <x v="2"/>
    <s v="Exc"/>
    <s v="D"/>
    <x v="2"/>
    <n v="27.945"/>
    <n v="83.835000000000008"/>
    <x v="1"/>
    <x v="2"/>
    <x v="0"/>
  </r>
  <r>
    <s v="GRB-68838-629"/>
    <x v="648"/>
    <s v="15064-65241-HB"/>
    <s v="R-L-2.5"/>
    <n v="4"/>
    <x v="872"/>
    <s v=""/>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
    <x v="0"/>
    <s v="Rob"/>
    <s v="L"/>
    <x v="3"/>
    <n v="3.5849999999999995"/>
    <n v="21.509999999999998"/>
    <x v="0"/>
    <x v="1"/>
    <x v="1"/>
  </r>
  <r>
    <s v="OIB-13664-879"/>
    <x v="114"/>
    <s v="04713-57765-KR"/>
    <s v="A-M-1"/>
    <n v="2"/>
    <x v="875"/>
    <s v=""/>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
    <x v="0"/>
    <s v="Lib"/>
    <s v="L"/>
    <x v="3"/>
    <n v="4.7549999999999999"/>
    <n v="23.774999999999999"/>
    <x v="3"/>
    <x v="1"/>
    <x v="0"/>
  </r>
  <r>
    <s v="KJB-98240-098"/>
    <x v="422"/>
    <s v="77746-08153-PM"/>
    <s v="L-L-1"/>
    <n v="5"/>
    <x v="877"/>
    <s v=""/>
    <x v="0"/>
    <s v="Lib"/>
    <s v="L"/>
    <x v="0"/>
    <n v="15.85"/>
    <n v="79.25"/>
    <x v="3"/>
    <x v="1"/>
    <x v="0"/>
  </r>
  <r>
    <s v="JMS-48374-462"/>
    <x v="669"/>
    <s v="49667-96708-JL"/>
    <s v="A-D-2.5"/>
    <n v="2"/>
    <x v="878"/>
    <s v=""/>
    <x v="0"/>
    <s v="Ara"/>
    <s v="D"/>
    <x v="2"/>
    <n v="22.884999999999998"/>
    <n v="45.769999999999996"/>
    <x v="2"/>
    <x v="2"/>
    <x v="0"/>
  </r>
  <r>
    <s v="YIT-15877-117"/>
    <x v="670"/>
    <s v="24155-79322-EQ"/>
    <s v="R-D-1"/>
    <n v="1"/>
    <x v="879"/>
    <s v=""/>
    <x v="1"/>
    <s v="Rob"/>
    <s v="D"/>
    <x v="0"/>
    <n v="8.9499999999999993"/>
    <n v="8.9499999999999993"/>
    <x v="0"/>
    <x v="2"/>
    <x v="0"/>
  </r>
  <r>
    <s v="YVK-82679-655"/>
    <x v="341"/>
    <s v="95342-88311-SF"/>
    <s v="R-M-0.5"/>
    <n v="4"/>
    <x v="880"/>
    <s v=""/>
    <x v="0"/>
    <s v="Rob"/>
    <s v="M"/>
    <x v="1"/>
    <n v="5.97"/>
    <n v="23.88"/>
    <x v="0"/>
    <x v="0"/>
    <x v="0"/>
  </r>
  <r>
    <s v="TYH-81940-054"/>
    <x v="671"/>
    <s v="69374-08133-RI"/>
    <s v="E-L-0.2"/>
    <n v="5"/>
    <x v="881"/>
    <s v=""/>
    <x v="0"/>
    <s v="Exc"/>
    <s v="L"/>
    <x v="3"/>
    <n v="4.4550000000000001"/>
    <n v="22.274999999999999"/>
    <x v="1"/>
    <x v="1"/>
    <x v="1"/>
  </r>
  <r>
    <s v="HTY-30660-254"/>
    <x v="672"/>
    <s v="83844-95908-RX"/>
    <s v="R-M-1"/>
    <n v="3"/>
    <x v="882"/>
    <s v=""/>
    <x v="0"/>
    <s v="Rob"/>
    <s v="M"/>
    <x v="0"/>
    <n v="9.9499999999999993"/>
    <n v="29.849999999999998"/>
    <x v="0"/>
    <x v="0"/>
    <x v="0"/>
  </r>
  <r>
    <s v="GPW-43956-761"/>
    <x v="673"/>
    <s v="09667-09231-YM"/>
    <s v="E-L-0.5"/>
    <n v="6"/>
    <x v="883"/>
    <s v=""/>
    <x v="0"/>
    <s v="Exc"/>
    <s v="L"/>
    <x v="1"/>
    <n v="8.91"/>
    <n v="53.46"/>
    <x v="1"/>
    <x v="1"/>
    <x v="0"/>
  </r>
  <r>
    <s v="DWY-56352-412"/>
    <x v="674"/>
    <s v="55427-08059-DF"/>
    <s v="R-D-0.2"/>
    <n v="1"/>
    <x v="884"/>
    <s v=""/>
    <x v="1"/>
    <s v="Rob"/>
    <s v="D"/>
    <x v="3"/>
    <n v="2.6849999999999996"/>
    <n v="2.6849999999999996"/>
    <x v="0"/>
    <x v="2"/>
    <x v="0"/>
  </r>
  <r>
    <s v="PUH-55647-976"/>
    <x v="675"/>
    <s v="06624-54037-BQ"/>
    <s v="R-M-0.2"/>
    <n v="2"/>
    <x v="885"/>
    <s v=""/>
    <x v="0"/>
    <s v="Rob"/>
    <s v="M"/>
    <x v="3"/>
    <n v="2.9849999999999999"/>
    <n v="5.97"/>
    <x v="0"/>
    <x v="0"/>
    <x v="1"/>
  </r>
  <r>
    <s v="DTB-71371-705"/>
    <x v="539"/>
    <s v="48544-90737-AZ"/>
    <s v="L-D-1"/>
    <n v="1"/>
    <x v="886"/>
    <s v=""/>
    <x v="0"/>
    <s v="Lib"/>
    <s v="D"/>
    <x v="0"/>
    <n v="12.95"/>
    <n v="12.95"/>
    <x v="3"/>
    <x v="2"/>
    <x v="0"/>
  </r>
  <r>
    <s v="ZDC-64769-740"/>
    <x v="676"/>
    <s v="79463-01597-FQ"/>
    <s v="E-M-0.5"/>
    <n v="1"/>
    <x v="887"/>
    <s v=""/>
    <x v="0"/>
    <s v="Exc"/>
    <s v="M"/>
    <x v="1"/>
    <n v="8.25"/>
    <n v="8.25"/>
    <x v="1"/>
    <x v="0"/>
    <x v="1"/>
  </r>
  <r>
    <s v="TED-81959-419"/>
    <x v="677"/>
    <s v="27702-50024-XC"/>
    <s v="A-L-2.5"/>
    <n v="5"/>
    <x v="888"/>
    <s v=""/>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
    <x v="0"/>
    <s v="Lib"/>
    <s v="M"/>
    <x v="0"/>
    <n v="14.55"/>
    <n v="87.300000000000011"/>
    <x v="3"/>
    <x v="0"/>
    <x v="1"/>
  </r>
  <r>
    <s v="POF-29666-012"/>
    <x v="102"/>
    <s v="46885-00260-TL"/>
    <s v="R-D-0.5"/>
    <n v="1"/>
    <x v="891"/>
    <s v=""/>
    <x v="0"/>
    <s v="Rob"/>
    <s v="D"/>
    <x v="1"/>
    <n v="5.3699999999999992"/>
    <n v="5.3699999999999992"/>
    <x v="0"/>
    <x v="2"/>
    <x v="0"/>
  </r>
  <r>
    <s v="IRX-59256-644"/>
    <x v="678"/>
    <s v="96446-62142-EN"/>
    <s v="A-D-0.2"/>
    <n v="3"/>
    <x v="892"/>
    <s v=""/>
    <x v="1"/>
    <s v="Ara"/>
    <s v="D"/>
    <x v="3"/>
    <n v="2.9849999999999999"/>
    <n v="8.9550000000000001"/>
    <x v="2"/>
    <x v="2"/>
    <x v="0"/>
  </r>
  <r>
    <s v="LTN-89139-350"/>
    <x v="679"/>
    <s v="07756-71018-GU"/>
    <s v="R-L-2.5"/>
    <n v="5"/>
    <x v="893"/>
    <s v=""/>
    <x v="0"/>
    <s v="Rob"/>
    <s v="L"/>
    <x v="2"/>
    <n v="27.484999999999996"/>
    <n v="137.42499999999998"/>
    <x v="0"/>
    <x v="1"/>
    <x v="0"/>
  </r>
  <r>
    <s v="TXF-79780-017"/>
    <x v="112"/>
    <s v="92048-47813-QB"/>
    <s v="R-L-1"/>
    <n v="5"/>
    <x v="894"/>
    <s v=""/>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
    <x v="0"/>
    <s v="Exc"/>
    <s v="D"/>
    <x v="3"/>
    <n v="3.645"/>
    <n v="21.87"/>
    <x v="1"/>
    <x v="2"/>
    <x v="0"/>
  </r>
  <r>
    <s v="SNZ-44595-152"/>
    <x v="681"/>
    <s v="06136-65250-PG"/>
    <s v="R-L-1"/>
    <n v="2"/>
    <x v="898"/>
    <s v=""/>
    <x v="0"/>
    <s v="Rob"/>
    <s v="L"/>
    <x v="0"/>
    <n v="11.95"/>
    <n v="23.9"/>
    <x v="0"/>
    <x v="1"/>
    <x v="0"/>
  </r>
  <r>
    <s v="GQA-37241-629"/>
    <x v="502"/>
    <s v="08405-33165-BS"/>
    <s v="A-M-0.2"/>
    <n v="2"/>
    <x v="899"/>
    <s v=""/>
    <x v="0"/>
    <s v="Ara"/>
    <s v="M"/>
    <x v="3"/>
    <n v="3.375"/>
    <n v="6.75"/>
    <x v="2"/>
    <x v="0"/>
    <x v="0"/>
  </r>
  <r>
    <s v="WVV-79948-067"/>
    <x v="682"/>
    <s v="66070-30559-WI"/>
    <s v="E-M-2.5"/>
    <n v="1"/>
    <x v="900"/>
    <s v=""/>
    <x v="1"/>
    <s v="Exc"/>
    <s v="M"/>
    <x v="2"/>
    <n v="31.624999999999996"/>
    <n v="31.624999999999996"/>
    <x v="1"/>
    <x v="0"/>
    <x v="0"/>
  </r>
  <r>
    <s v="LHX-81117-166"/>
    <x v="683"/>
    <s v="01282-28364-RZ"/>
    <s v="R-L-1"/>
    <n v="4"/>
    <x v="901"/>
    <s v=""/>
    <x v="0"/>
    <s v="Rob"/>
    <s v="L"/>
    <x v="0"/>
    <n v="11.95"/>
    <n v="47.8"/>
    <x v="0"/>
    <x v="1"/>
    <x v="1"/>
  </r>
  <r>
    <s v="GCD-75444-320"/>
    <x v="594"/>
    <s v="51277-93873-RP"/>
    <s v="L-M-2.5"/>
    <n v="1"/>
    <x v="902"/>
    <s v=""/>
    <x v="0"/>
    <s v="Lib"/>
    <s v="M"/>
    <x v="2"/>
    <n v="33.464999999999996"/>
    <n v="33.464999999999996"/>
    <x v="3"/>
    <x v="0"/>
    <x v="1"/>
  </r>
  <r>
    <s v="SGA-30059-217"/>
    <x v="389"/>
    <s v="84405-83364-DG"/>
    <s v="A-D-0.5"/>
    <n v="5"/>
    <x v="903"/>
    <s v=""/>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07D295-D651-F345-B26F-466868203060}" name="TotalSales" cacheId="1"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12">
  <location ref="A3:C8" firstHeaderRow="0"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1"/>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h="1"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831"/>
    </i>
    <i>
      <x v="646"/>
    </i>
    <i>
      <x v="125"/>
    </i>
    <i>
      <x v="126"/>
    </i>
    <i>
      <x v="28"/>
    </i>
  </rowItems>
  <colFields count="1">
    <field x="-2"/>
  </colFields>
  <colItems count="2">
    <i>
      <x/>
    </i>
    <i i="1">
      <x v="1"/>
    </i>
  </colItems>
  <dataFields count="2">
    <dataField name=" " fld="12" baseField="0" baseItem="0" numFmtId="168"/>
    <dataField name="Sum of Sales" fld="12" baseField="0" baseItem="0"/>
  </dataFields>
  <chartFormats count="6">
    <chartFormat chart="5"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1"/>
          </reference>
        </references>
      </pivotArea>
    </chartFormat>
    <chartFormat chart="11" format="14">
      <pivotArea type="data" outline="0" fieldPosition="0">
        <references count="2">
          <reference field="4294967294" count="1" selected="0">
            <x v="1"/>
          </reference>
          <reference field="5" count="1" selected="0">
            <x v="255"/>
          </reference>
        </references>
      </pivotArea>
    </chartFormat>
  </chartFormats>
  <pivotTableStyleInfo name="PivotStyleMedium9" showRowHeaders="1" showColHeaders="1" showRowStripes="0" showColStripes="0" showLastColumn="1"/>
  <filters count="2">
    <filter fld="1" type="dateBetween" evalOrder="-1" id="37" name="Order Date">
      <autoFilter ref="A1">
        <filterColumn colId="0">
          <customFilters and="1">
            <customFilter operator="greaterThanOrEqual" val="43466"/>
            <customFilter operator="lessThanOrEqual" val="44408"/>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F6E1C9-C19C-6447-8DE4-BF786E567CE4}" name="TotalSales" cacheId="1" applyNumberFormats="0" applyBorderFormats="0" applyFontFormats="0" applyPatternFormats="0" applyAlignmentFormats="0" applyWidthHeightFormats="1" dataCaption="Values" updatedVersion="8" minRefreshableVersion="5" showDrill="0"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h="1" x="3"/>
        <item h="1" x="1"/>
        <item h="1"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 " fld="12" baseField="0" baseItem="0" numFmtId="168"/>
  </dataFields>
  <chartFormats count="9">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7" count="1" selected="0">
            <x v="0"/>
          </reference>
        </references>
      </pivotArea>
    </chartFormat>
    <chartFormat chart="9" format="8">
      <pivotArea type="data" outline="0" fieldPosition="0">
        <references count="2">
          <reference field="4294967294" count="1" selected="0">
            <x v="0"/>
          </reference>
          <reference field="7"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7" count="1" selected="0">
            <x v="0"/>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36" name="Order Date">
      <autoFilter ref="A1">
        <filterColumn colId="0">
          <customFilters and="1">
            <customFilter operator="greaterThanOrEqual" val="43466"/>
            <customFilter operator="lessThanOrEqual" val="444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FAC3D4-54CB-5D40-B980-6748FADD34C9}"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32"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h="1" x="3"/>
        <item h="1" x="1"/>
        <item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28">
    <i>
      <x v="1"/>
      <x v="1"/>
    </i>
    <i r="1">
      <x v="2"/>
    </i>
    <i r="1">
      <x v="3"/>
    </i>
    <i r="1">
      <x v="4"/>
    </i>
    <i r="1">
      <x v="7"/>
    </i>
    <i r="1">
      <x v="8"/>
    </i>
    <i r="1">
      <x v="9"/>
    </i>
    <i r="1">
      <x v="10"/>
    </i>
    <i r="1">
      <x v="11"/>
    </i>
    <i r="1">
      <x v="12"/>
    </i>
    <i>
      <x v="2"/>
      <x v="1"/>
    </i>
    <i r="1">
      <x v="2"/>
    </i>
    <i r="1">
      <x v="3"/>
    </i>
    <i r="1">
      <x v="4"/>
    </i>
    <i r="1">
      <x v="5"/>
    </i>
    <i r="1">
      <x v="6"/>
    </i>
    <i r="1">
      <x v="7"/>
    </i>
    <i r="1">
      <x v="8"/>
    </i>
    <i r="1">
      <x v="9"/>
    </i>
    <i r="1">
      <x v="10"/>
    </i>
    <i r="1">
      <x v="12"/>
    </i>
    <i>
      <x v="3"/>
      <x v="1"/>
    </i>
    <i r="1">
      <x v="2"/>
    </i>
    <i r="1">
      <x v="3"/>
    </i>
    <i r="1">
      <x v="4"/>
    </i>
    <i r="1">
      <x v="5"/>
    </i>
    <i r="1">
      <x v="6"/>
    </i>
    <i r="1">
      <x v="7"/>
    </i>
  </rowItems>
  <colFields count="1">
    <field x="13"/>
  </colFields>
  <colItems count="4">
    <i>
      <x/>
    </i>
    <i>
      <x v="1"/>
    </i>
    <i>
      <x v="2"/>
    </i>
    <i>
      <x v="3"/>
    </i>
  </colItems>
  <dataFields count="1">
    <dataField name="Sum of Sales" fld="12" baseField="0" baseItem="0" numFmtId="3"/>
  </dataFields>
  <chartFormats count="2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3"/>
          </reference>
          <reference field="16" count="1" selected="0">
            <x v="3"/>
          </reference>
          <reference field="17" count="1" selected="0">
            <x v="4"/>
          </reference>
        </references>
      </pivotArea>
    </chartFormat>
    <chartFormat chart="0" format="5">
      <pivotArea type="data" outline="0" fieldPosition="0">
        <references count="4">
          <reference field="4294967294" count="1" selected="0">
            <x v="0"/>
          </reference>
          <reference field="13" count="1" selected="0">
            <x v="1"/>
          </reference>
          <reference field="16" count="1" selected="0">
            <x v="11"/>
          </reference>
          <reference field="17" count="1" selected="0">
            <x v="3"/>
          </reference>
        </references>
      </pivotArea>
    </chartFormat>
    <chartFormat chart="0" format="6">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0" format="7">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4" format="16" series="1">
      <pivotArea type="data" outline="0" fieldPosition="0">
        <references count="2">
          <reference field="4294967294" count="1" selected="0">
            <x v="0"/>
          </reference>
          <reference field="13" count="1" selected="0">
            <x v="0"/>
          </reference>
        </references>
      </pivotArea>
    </chartFormat>
    <chartFormat chart="4" format="17">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4" format="18" series="1">
      <pivotArea type="data" outline="0" fieldPosition="0">
        <references count="2">
          <reference field="4294967294" count="1" selected="0">
            <x v="0"/>
          </reference>
          <reference field="13" count="1" selected="0">
            <x v="1"/>
          </reference>
        </references>
      </pivotArea>
    </chartFormat>
    <chartFormat chart="4" format="19">
      <pivotArea type="data" outline="0" fieldPosition="0">
        <references count="4">
          <reference field="4294967294" count="1" selected="0">
            <x v="0"/>
          </reference>
          <reference field="13" count="1" selected="0">
            <x v="1"/>
          </reference>
          <reference field="16" count="1" selected="0">
            <x v="11"/>
          </reference>
          <reference field="17" count="1" selected="0">
            <x v="3"/>
          </reference>
        </references>
      </pivotArea>
    </chartFormat>
    <chartFormat chart="4" format="20" series="1">
      <pivotArea type="data" outline="0" fieldPosition="0">
        <references count="2">
          <reference field="4294967294" count="1" selected="0">
            <x v="0"/>
          </reference>
          <reference field="13" count="1" selected="0">
            <x v="2"/>
          </reference>
        </references>
      </pivotArea>
    </chartFormat>
    <chartFormat chart="4" format="21">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4" format="22" series="1">
      <pivotArea type="data" outline="0" fieldPosition="0">
        <references count="2">
          <reference field="4294967294" count="1" selected="0">
            <x v="0"/>
          </reference>
          <reference field="13" count="1" selected="0">
            <x v="3"/>
          </reference>
        </references>
      </pivotArea>
    </chartFormat>
    <chartFormat chart="4" format="23">
      <pivotArea type="data" outline="0" fieldPosition="0">
        <references count="4">
          <reference field="4294967294" count="1" selected="0">
            <x v="0"/>
          </reference>
          <reference field="13" count="1" selected="0">
            <x v="3"/>
          </reference>
          <reference field="16" count="1" selected="0">
            <x v="3"/>
          </reference>
          <reference field="17" count="1" selected="0">
            <x v="4"/>
          </reference>
        </references>
      </pivotArea>
    </chartFormat>
    <chartFormat chart="7" format="16" series="1">
      <pivotArea type="data" outline="0" fieldPosition="0">
        <references count="2">
          <reference field="4294967294" count="1" selected="0">
            <x v="0"/>
          </reference>
          <reference field="13" count="1" selected="0">
            <x v="0"/>
          </reference>
        </references>
      </pivotArea>
    </chartFormat>
    <chartFormat chart="7" format="17">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7" format="18" series="1">
      <pivotArea type="data" outline="0" fieldPosition="0">
        <references count="2">
          <reference field="4294967294" count="1" selected="0">
            <x v="0"/>
          </reference>
          <reference field="13" count="1" selected="0">
            <x v="1"/>
          </reference>
        </references>
      </pivotArea>
    </chartFormat>
    <chartFormat chart="7" format="19">
      <pivotArea type="data" outline="0" fieldPosition="0">
        <references count="4">
          <reference field="4294967294" count="1" selected="0">
            <x v="0"/>
          </reference>
          <reference field="13" count="1" selected="0">
            <x v="1"/>
          </reference>
          <reference field="16" count="1" selected="0">
            <x v="11"/>
          </reference>
          <reference field="17" count="1" selected="0">
            <x v="3"/>
          </reference>
        </references>
      </pivotArea>
    </chartFormat>
    <chartFormat chart="7" format="20" series="1">
      <pivotArea type="data" outline="0" fieldPosition="0">
        <references count="2">
          <reference field="4294967294" count="1" selected="0">
            <x v="0"/>
          </reference>
          <reference field="13" count="1" selected="0">
            <x v="2"/>
          </reference>
        </references>
      </pivotArea>
    </chartFormat>
    <chartFormat chart="7" format="21">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7" format="22" series="1">
      <pivotArea type="data" outline="0" fieldPosition="0">
        <references count="2">
          <reference field="4294967294" count="1" selected="0">
            <x v="0"/>
          </reference>
          <reference field="13" count="1" selected="0">
            <x v="3"/>
          </reference>
        </references>
      </pivotArea>
    </chartFormat>
    <chartFormat chart="7" format="23">
      <pivotArea type="data" outline="0" fieldPosition="0">
        <references count="4">
          <reference field="4294967294" count="1" selected="0">
            <x v="0"/>
          </reference>
          <reference field="13" count="1" selected="0">
            <x v="3"/>
          </reference>
          <reference field="16" count="1" selected="0">
            <x v="3"/>
          </reference>
          <reference field="17" count="1" selected="0">
            <x v="4"/>
          </reference>
        </references>
      </pivotArea>
    </chartFormat>
    <chartFormat chart="7" format="2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38" name="Order Date">
      <autoFilter ref="A1">
        <filterColumn colId="0">
          <customFilters and="1">
            <customFilter operator="greaterThanOrEqual" val="43466"/>
            <customFilter operator="lessThanOrEqual" val="4440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52AC287-269A-F144-8B06-3E9AF4494DC0}" sourceName="Size">
  <pivotTables>
    <pivotTable tabId="18" name="TotalSales"/>
  </pivotTables>
  <data>
    <tabular pivotCacheId="1213911371">
      <items count="4">
        <i x="3"/>
        <i x="1"/>
        <i x="0"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B5007E9-6BFD-9E4B-B1D9-E5813E011EEC}" sourceName=" Roast Type Name ">
  <pivotTables>
    <pivotTable tabId="18" name="TotalSales"/>
  </pivotTables>
  <data>
    <tabular pivotCacheId="12139113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95AF0FE-01F6-5D46-ABFA-151F23740E2D}" sourceName="Loyalty Card ">
  <pivotTables>
    <pivotTable tabId="18" name="TotalSales"/>
  </pivotTables>
  <data>
    <tabular pivotCacheId="1213911371">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E69254E-C44E-C746-89A1-CF8DD4A07442}" cache="Slicer_Size" caption="Size" columnCount="2" style="Purple Slicer Style " rowHeight="230716"/>
  <slicer name=" Roast Type Name " xr10:uid="{4552F9BF-B575-7947-9D6A-C57B325233D8}" cache="Slicer_Roast_Type_Name" caption=" Roast Type Name " columnCount="3" style="Purple Slicer Style " rowHeight="230716"/>
  <slicer name="Loyalty Card " xr10:uid="{9993F859-1F81-D14A-B4E3-C504A3467A0D}" cache="Slicer_Loyalty_Card" caption="Loyalty Card " style="Purple Slicer Style "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49185-96D4-6E40-B2DD-1C611DD9AB98}" name="Orders" displayName="Orders" ref="A1:P1001" totalsRowShown="0" headerRowDxfId="11">
  <autoFilter ref="A1:P1001" xr:uid="{BC349185-96D4-6E40-B2DD-1C611DD9AB98}"/>
  <tableColumns count="16">
    <tableColumn id="1" xr3:uid="{E668E1CD-1B47-3F4C-9CF5-87249F069079}" name="Order ID" dataDxfId="10"/>
    <tableColumn id="2" xr3:uid="{6296D232-37C4-4142-BA54-6CBD5FB5AE26}" name="Order Date" dataDxfId="9"/>
    <tableColumn id="3" xr3:uid="{8196DBE8-ACAE-9248-A97A-F8AC38930C75}" name="Customer ID" dataDxfId="8"/>
    <tableColumn id="4" xr3:uid="{4522A5C6-F2F3-914C-9D0C-FA0A75188116}" name="Product ID"/>
    <tableColumn id="5" xr3:uid="{73D1A185-3844-404F-B67E-249A7FB2CC24}" name="Quantity" dataDxfId="7"/>
    <tableColumn id="6" xr3:uid="{77E573AC-BF8B-5340-A7AA-4CB7B375219D}" name="Customer Name" dataDxfId="6">
      <calculatedColumnFormula array="1">_xlfn.XLOOKUP(C2,customers!A$1:$A$1001,customers!$B$1:$B$1001,,0)</calculatedColumnFormula>
    </tableColumn>
    <tableColumn id="7" xr3:uid="{70BF9708-C097-064A-9BEB-D1A0FACECB46}" name="Email" dataDxfId="5">
      <calculatedColumnFormula>IF(_xlfn.XLOOKUP(orders!C2,customers!$A$1:$A$1001,customers!C1:C1001,,0)=0,"",(_xlfn.XLOOKUP(orders!C2,customers!$A$1:$A$1001,customers!C1:C1001,,0)))</calculatedColumnFormula>
    </tableColumn>
    <tableColumn id="8" xr3:uid="{D64A4270-0EE1-EA44-B268-990DAB5950C0}" name="Country" dataDxfId="4">
      <calculatedColumnFormula>_xlfn.XLOOKUP(C2,customers!$A$1:$A$1001,customers!$G$1:$G$1001,,0)</calculatedColumnFormula>
    </tableColumn>
    <tableColumn id="9" xr3:uid="{DE90B1D0-DEFF-AD41-A359-E325238016DE}" name="Coffee Type">
      <calculatedColumnFormula>INDEX(products!$A$1:$G$49,MATCH(orders!$D2,products!$A$1:$A$49,0),MATCH(orders!I$1,products!$A$1:$G$1,0))</calculatedColumnFormula>
    </tableColumn>
    <tableColumn id="10" xr3:uid="{3C8497E0-4208-CC49-9C47-7FE4DF3E9936}" name="Roast Type">
      <calculatedColumnFormula>INDEX(products!$A$1:$G$49,MATCH(orders!$D2,products!$A$1:$A$49,0),MATCH(orders!J$1,products!$A$1:$G$1,0))</calculatedColumnFormula>
    </tableColumn>
    <tableColumn id="11" xr3:uid="{AAF33DC9-730A-674A-8C06-9D8838EEC497}" name="Size" dataDxfId="3">
      <calculatedColumnFormula>INDEX(products!$A$1:$G$49,MATCH(orders!$D2,products!$A$1:$A$49,0),MATCH(orders!K$1,products!$A$1:$G$1,0))</calculatedColumnFormula>
    </tableColumn>
    <tableColumn id="12" xr3:uid="{5D3F943C-3CC3-2645-95DF-170C7282F879}" name="Unit Price" dataDxfId="2">
      <calculatedColumnFormula>INDEX(products!$A$1:$G$49,MATCH(orders!$D2,products!$A$1:$A$49,0),MATCH(orders!L$1,products!$A$1:$G$1,0))</calculatedColumnFormula>
    </tableColumn>
    <tableColumn id="13" xr3:uid="{8426110A-2356-9D48-8706-0A356306E827}" name="Sales" dataDxfId="1">
      <calculatedColumnFormula>L2*E2</calculatedColumnFormula>
    </tableColumn>
    <tableColumn id="14" xr3:uid="{FA9D0A8D-C9A5-DE4A-8B59-3CE5F2FCC281}" name="Coffe Type Name">
      <calculatedColumnFormula>IF(I2="Rob","Robusta",IF(I2="Exc","Excelsa",IF(I2="Ara","Arabica",IF(I2="Lib","Librica"))))</calculatedColumnFormula>
    </tableColumn>
    <tableColumn id="15" xr3:uid="{F82AFC81-E24D-B541-B23E-9390D30EBF05}" name=" Roast Type Name ">
      <calculatedColumnFormula>IF(J2="M","Medium",IF(J2="L","Light",IF(J2="D","Dark")))</calculatedColumnFormula>
    </tableColumn>
    <tableColumn id="16" xr3:uid="{11B2B008-1EE2-D44C-8008-AF1F43A3543E}" name="Loyalty Card "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8794CB8-050C-944C-B9B0-22581A62A568}" sourceName="Order Date">
  <pivotTables>
    <pivotTable tabId="18" name="TotalSales"/>
    <pivotTable tabId="19" name="TotalSales"/>
    <pivotTable tabId="21" name="TotalSales"/>
  </pivotTables>
  <state minimalRefreshVersion="6" lastRefreshVersion="6" pivotCacheId="1213911371" filterType="dateBetween">
    <selection startDate="2019-01-01T00:00:00" endDate="2021-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7F2B3F3-C6F1-1642-A665-7E3E54F8D36C}" cache="NativeTimeline_Order_Date" caption="Order Date" level="2" selectionLevel="2" scrollPosition="2019-09-1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E1E0-A7AF-DE41-8EB8-99495FB4DF54}">
  <dimension ref="B1:Z6"/>
  <sheetViews>
    <sheetView showGridLines="0" tabSelected="1" zoomScale="66" workbookViewId="0">
      <selection activeCell="AB11" sqref="AB11"/>
    </sheetView>
  </sheetViews>
  <sheetFormatPr baseColWidth="10" defaultRowHeight="15" x14ac:dyDescent="0.2"/>
  <cols>
    <col min="1" max="1" width="1.83203125" customWidth="1"/>
    <col min="24" max="24" width="1.83203125" customWidth="1"/>
  </cols>
  <sheetData>
    <row r="1" spans="2:26" ht="5" customHeight="1" x14ac:dyDescent="0.2"/>
    <row r="3" spans="2:26" ht="15" customHeight="1" x14ac:dyDescent="0.2">
      <c r="B3" s="10" t="s">
        <v>6222</v>
      </c>
      <c r="C3" s="10"/>
      <c r="D3" s="10"/>
      <c r="E3" s="10"/>
      <c r="F3" s="10"/>
      <c r="G3" s="10"/>
      <c r="H3" s="10"/>
      <c r="I3" s="10"/>
      <c r="J3" s="10"/>
      <c r="K3" s="10"/>
      <c r="L3" s="10"/>
      <c r="M3" s="10"/>
      <c r="N3" s="10"/>
      <c r="O3" s="10"/>
      <c r="P3" s="10"/>
      <c r="Q3" s="10"/>
      <c r="R3" s="10"/>
      <c r="S3" s="10"/>
      <c r="T3" s="10"/>
      <c r="U3" s="10"/>
      <c r="V3" s="10"/>
      <c r="W3" s="10"/>
      <c r="X3" s="10"/>
      <c r="Y3" s="9"/>
      <c r="Z3" s="9"/>
    </row>
    <row r="4" spans="2:26" x14ac:dyDescent="0.2">
      <c r="B4" s="10"/>
      <c r="C4" s="10"/>
      <c r="D4" s="10"/>
      <c r="E4" s="10"/>
      <c r="F4" s="10"/>
      <c r="G4" s="10"/>
      <c r="H4" s="10"/>
      <c r="I4" s="10"/>
      <c r="J4" s="10"/>
      <c r="K4" s="10"/>
      <c r="L4" s="10"/>
      <c r="M4" s="10"/>
      <c r="N4" s="10"/>
      <c r="O4" s="10"/>
      <c r="P4" s="10"/>
      <c r="Q4" s="10"/>
      <c r="R4" s="10"/>
      <c r="S4" s="10"/>
      <c r="T4" s="10"/>
      <c r="U4" s="10"/>
      <c r="V4" s="10"/>
      <c r="W4" s="10"/>
      <c r="X4" s="10"/>
      <c r="Y4" s="9"/>
      <c r="Z4" s="9"/>
    </row>
    <row r="5" spans="2:26" x14ac:dyDescent="0.2">
      <c r="B5" s="10"/>
      <c r="C5" s="10"/>
      <c r="D5" s="10"/>
      <c r="E5" s="10"/>
      <c r="F5" s="10"/>
      <c r="G5" s="10"/>
      <c r="H5" s="10"/>
      <c r="I5" s="10"/>
      <c r="J5" s="10"/>
      <c r="K5" s="10"/>
      <c r="L5" s="10"/>
      <c r="M5" s="10"/>
      <c r="N5" s="10"/>
      <c r="O5" s="10"/>
      <c r="P5" s="10"/>
      <c r="Q5" s="10"/>
      <c r="R5" s="10"/>
      <c r="S5" s="10"/>
      <c r="T5" s="10"/>
      <c r="U5" s="10"/>
      <c r="V5" s="10"/>
      <c r="W5" s="10"/>
      <c r="X5" s="10"/>
      <c r="Y5" s="9"/>
      <c r="Z5" s="9"/>
    </row>
    <row r="6" spans="2:26" ht="1" customHeight="1" x14ac:dyDescent="0.2"/>
  </sheetData>
  <mergeCells count="1">
    <mergeCell ref="B3:X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582F-6E3C-DB47-8229-CC13FD174067}">
  <dimension ref="A2:C8"/>
  <sheetViews>
    <sheetView zoomScale="75" zoomScaleNormal="75" workbookViewId="0">
      <selection activeCell="P6" sqref="P6"/>
    </sheetView>
  </sheetViews>
  <sheetFormatPr baseColWidth="10" defaultRowHeight="15" x14ac:dyDescent="0.2"/>
  <cols>
    <col min="1" max="1" width="16.33203125" bestFit="1" customWidth="1"/>
    <col min="2" max="2" width="5.1640625" bestFit="1" customWidth="1"/>
    <col min="3" max="3" width="10.6640625" bestFit="1" customWidth="1"/>
    <col min="4" max="4" width="6.6640625" bestFit="1" customWidth="1"/>
    <col min="5" max="5" width="6.33203125" bestFit="1" customWidth="1"/>
    <col min="6" max="6" width="7.33203125" bestFit="1" customWidth="1"/>
  </cols>
  <sheetData>
    <row r="2" spans="1:3" x14ac:dyDescent="0.2">
      <c r="A2" t="s">
        <v>6221</v>
      </c>
    </row>
    <row r="3" spans="1:3" x14ac:dyDescent="0.2">
      <c r="A3" s="6" t="s">
        <v>4</v>
      </c>
      <c r="B3" t="s">
        <v>6221</v>
      </c>
      <c r="C3" t="s">
        <v>6214</v>
      </c>
    </row>
    <row r="4" spans="1:3" x14ac:dyDescent="0.2">
      <c r="A4" t="s">
        <v>2587</v>
      </c>
      <c r="B4" s="8">
        <v>289.11</v>
      </c>
      <c r="C4">
        <v>289.11</v>
      </c>
    </row>
    <row r="5" spans="1:3" x14ac:dyDescent="0.2">
      <c r="A5" t="s">
        <v>1598</v>
      </c>
      <c r="B5" s="8">
        <v>281.67499999999995</v>
      </c>
      <c r="C5">
        <v>281.67499999999995</v>
      </c>
    </row>
    <row r="6" spans="1:3" x14ac:dyDescent="0.2">
      <c r="A6" t="s">
        <v>5765</v>
      </c>
      <c r="B6" s="8">
        <v>248.36499999999995</v>
      </c>
      <c r="C6">
        <v>248.36499999999995</v>
      </c>
    </row>
    <row r="7" spans="1:3" x14ac:dyDescent="0.2">
      <c r="A7" t="s">
        <v>5075</v>
      </c>
      <c r="B7" s="8">
        <v>246.20999999999998</v>
      </c>
      <c r="C7">
        <v>246.20999999999998</v>
      </c>
    </row>
    <row r="8" spans="1:3" x14ac:dyDescent="0.2">
      <c r="A8" t="s">
        <v>5114</v>
      </c>
      <c r="B8" s="8">
        <v>237.81999999999996</v>
      </c>
      <c r="C8">
        <v>237.81999999999996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001A1-C3A5-A641-A39F-E4005DD87C30}">
  <dimension ref="A3:B6"/>
  <sheetViews>
    <sheetView zoomScale="75" zoomScaleNormal="75" workbookViewId="0">
      <selection activeCell="A3" sqref="A3"/>
    </sheetView>
  </sheetViews>
  <sheetFormatPr baseColWidth="10" defaultRowHeight="15" x14ac:dyDescent="0.2"/>
  <cols>
    <col min="1" max="1" width="13.5" bestFit="1" customWidth="1"/>
    <col min="2" max="2" width="7.6640625" bestFit="1" customWidth="1"/>
    <col min="3" max="3" width="10.6640625" bestFit="1" customWidth="1"/>
    <col min="4" max="4" width="6.6640625" bestFit="1" customWidth="1"/>
    <col min="5" max="5" width="6.33203125" bestFit="1" customWidth="1"/>
    <col min="6" max="6" width="7.33203125" bestFit="1" customWidth="1"/>
  </cols>
  <sheetData>
    <row r="3" spans="1:2" x14ac:dyDescent="0.2">
      <c r="A3" s="6" t="s">
        <v>7</v>
      </c>
      <c r="B3" t="s">
        <v>6221</v>
      </c>
    </row>
    <row r="4" spans="1:2" x14ac:dyDescent="0.2">
      <c r="A4" t="s">
        <v>28</v>
      </c>
      <c r="B4" s="8">
        <v>2256.04</v>
      </c>
    </row>
    <row r="5" spans="1:2" x14ac:dyDescent="0.2">
      <c r="A5" t="s">
        <v>318</v>
      </c>
      <c r="B5" s="8">
        <v>4687.54</v>
      </c>
    </row>
    <row r="6" spans="1:2" x14ac:dyDescent="0.2">
      <c r="A6" t="s">
        <v>19</v>
      </c>
      <c r="B6" s="8">
        <v>24243.195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99F18-23C9-3143-87BC-324283DB29F6}">
  <dimension ref="A3:F32"/>
  <sheetViews>
    <sheetView topLeftCell="B1" zoomScale="75" zoomScaleNormal="75" workbookViewId="0">
      <selection activeCell="A13" sqref="A13"/>
    </sheetView>
  </sheetViews>
  <sheetFormatPr baseColWidth="10" defaultRowHeight="15" x14ac:dyDescent="0.2"/>
  <cols>
    <col min="1" max="1" width="12.1640625" bestFit="1" customWidth="1"/>
    <col min="2" max="2" width="19.6640625" bestFit="1" customWidth="1"/>
    <col min="3" max="3" width="17.33203125" bestFit="1" customWidth="1"/>
    <col min="4" max="4" width="6.6640625" bestFit="1" customWidth="1"/>
    <col min="5" max="5" width="6.33203125" bestFit="1" customWidth="1"/>
    <col min="6" max="6" width="7.33203125" bestFit="1" customWidth="1"/>
  </cols>
  <sheetData>
    <row r="3" spans="1:6" x14ac:dyDescent="0.2">
      <c r="A3" s="6" t="s">
        <v>6214</v>
      </c>
      <c r="C3" s="6" t="s">
        <v>6196</v>
      </c>
    </row>
    <row r="4" spans="1:6" x14ac:dyDescent="0.2">
      <c r="A4" s="6" t="s">
        <v>6212</v>
      </c>
      <c r="B4" s="6" t="s">
        <v>6213</v>
      </c>
      <c r="C4" t="s">
        <v>6215</v>
      </c>
      <c r="D4" t="s">
        <v>6216</v>
      </c>
      <c r="E4" t="s">
        <v>6217</v>
      </c>
      <c r="F4" t="s">
        <v>6218</v>
      </c>
    </row>
    <row r="5" spans="1:6" x14ac:dyDescent="0.2">
      <c r="A5" t="s">
        <v>6197</v>
      </c>
      <c r="B5" t="s">
        <v>6200</v>
      </c>
      <c r="C5" s="7">
        <v>77.699999999999989</v>
      </c>
      <c r="D5" s="7"/>
      <c r="E5" s="7">
        <v>51.8</v>
      </c>
      <c r="F5" s="7">
        <v>59.699999999999996</v>
      </c>
    </row>
    <row r="6" spans="1:6" x14ac:dyDescent="0.2">
      <c r="B6" t="s">
        <v>6201</v>
      </c>
      <c r="C6" s="7">
        <v>22.5</v>
      </c>
      <c r="D6" s="7"/>
      <c r="E6" s="7"/>
      <c r="F6" s="7">
        <v>71.699999999999989</v>
      </c>
    </row>
    <row r="7" spans="1:6" x14ac:dyDescent="0.2">
      <c r="B7" t="s">
        <v>6202</v>
      </c>
      <c r="C7" s="7">
        <v>67.5</v>
      </c>
      <c r="D7" s="7"/>
      <c r="E7" s="7">
        <v>73.449999999999989</v>
      </c>
      <c r="F7" s="7"/>
    </row>
    <row r="8" spans="1:6" x14ac:dyDescent="0.2">
      <c r="B8" t="s">
        <v>6203</v>
      </c>
      <c r="C8" s="7">
        <v>64.75</v>
      </c>
      <c r="D8" s="7"/>
      <c r="E8" s="7">
        <v>14.55</v>
      </c>
      <c r="F8" s="7"/>
    </row>
    <row r="9" spans="1:6" x14ac:dyDescent="0.2">
      <c r="B9" t="s">
        <v>6206</v>
      </c>
      <c r="C9" s="7"/>
      <c r="D9" s="7">
        <v>13.75</v>
      </c>
      <c r="E9" s="7">
        <v>95.1</v>
      </c>
      <c r="F9" s="7">
        <v>8.9499999999999993</v>
      </c>
    </row>
    <row r="10" spans="1:6" x14ac:dyDescent="0.2">
      <c r="B10" t="s">
        <v>6207</v>
      </c>
      <c r="C10" s="7">
        <v>64.75</v>
      </c>
      <c r="D10" s="7">
        <v>41.25</v>
      </c>
      <c r="E10" s="7">
        <v>103.15</v>
      </c>
      <c r="F10" s="7"/>
    </row>
    <row r="11" spans="1:6" x14ac:dyDescent="0.2">
      <c r="B11" t="s">
        <v>6208</v>
      </c>
      <c r="C11" s="7"/>
      <c r="D11" s="7">
        <v>27.5</v>
      </c>
      <c r="E11" s="7">
        <v>12.95</v>
      </c>
      <c r="F11" s="7"/>
    </row>
    <row r="12" spans="1:6" x14ac:dyDescent="0.2">
      <c r="B12" t="s">
        <v>6209</v>
      </c>
      <c r="C12" s="7">
        <v>137.35</v>
      </c>
      <c r="D12" s="7"/>
      <c r="E12" s="7"/>
      <c r="F12" s="7">
        <v>183.2</v>
      </c>
    </row>
    <row r="13" spans="1:6" x14ac:dyDescent="0.2">
      <c r="B13" t="s">
        <v>6210</v>
      </c>
      <c r="C13" s="7">
        <v>67.5</v>
      </c>
      <c r="D13" s="7"/>
      <c r="E13" s="7">
        <v>31.7</v>
      </c>
      <c r="F13" s="7"/>
    </row>
    <row r="14" spans="1:6" x14ac:dyDescent="0.2">
      <c r="B14" t="s">
        <v>6211</v>
      </c>
      <c r="C14" s="7">
        <v>90</v>
      </c>
      <c r="D14" s="7"/>
      <c r="E14" s="7">
        <v>25.9</v>
      </c>
      <c r="F14" s="7">
        <v>47.8</v>
      </c>
    </row>
    <row r="15" spans="1:6" x14ac:dyDescent="0.2">
      <c r="A15" t="s">
        <v>6198</v>
      </c>
      <c r="B15" t="s">
        <v>6200</v>
      </c>
      <c r="C15" s="7"/>
      <c r="D15" s="7"/>
      <c r="E15" s="7"/>
      <c r="F15" s="7">
        <v>119.5</v>
      </c>
    </row>
    <row r="16" spans="1:6" x14ac:dyDescent="0.2">
      <c r="B16" t="s">
        <v>6201</v>
      </c>
      <c r="C16" s="7"/>
      <c r="D16" s="7">
        <v>100.65</v>
      </c>
      <c r="E16" s="7"/>
      <c r="F16" s="7"/>
    </row>
    <row r="17" spans="1:6" x14ac:dyDescent="0.2">
      <c r="B17" t="s">
        <v>6202</v>
      </c>
      <c r="C17" s="7"/>
      <c r="D17" s="7"/>
      <c r="E17" s="7">
        <v>63.4</v>
      </c>
      <c r="F17" s="7"/>
    </row>
    <row r="18" spans="1:6" x14ac:dyDescent="0.2">
      <c r="B18" t="s">
        <v>6203</v>
      </c>
      <c r="C18" s="7"/>
      <c r="D18" s="7">
        <v>24.3</v>
      </c>
      <c r="E18" s="7">
        <v>43.650000000000006</v>
      </c>
      <c r="F18" s="7"/>
    </row>
    <row r="19" spans="1:6" x14ac:dyDescent="0.2">
      <c r="B19" t="s">
        <v>6204</v>
      </c>
      <c r="C19" s="7">
        <v>39.799999999999997</v>
      </c>
      <c r="D19" s="7">
        <v>24.3</v>
      </c>
      <c r="E19" s="7"/>
      <c r="F19" s="7"/>
    </row>
    <row r="20" spans="1:6" x14ac:dyDescent="0.2">
      <c r="B20" t="s">
        <v>6205</v>
      </c>
      <c r="C20" s="7">
        <v>77.699999999999989</v>
      </c>
      <c r="D20" s="7">
        <v>141.9</v>
      </c>
      <c r="E20" s="7"/>
      <c r="F20" s="7"/>
    </row>
    <row r="21" spans="1:6" x14ac:dyDescent="0.2">
      <c r="B21" t="s">
        <v>6206</v>
      </c>
      <c r="C21" s="7">
        <v>11.25</v>
      </c>
      <c r="D21" s="7">
        <v>110</v>
      </c>
      <c r="E21" s="7">
        <v>138.75</v>
      </c>
      <c r="F21" s="7">
        <v>107.55</v>
      </c>
    </row>
    <row r="22" spans="1:6" x14ac:dyDescent="0.2">
      <c r="B22" t="s">
        <v>6207</v>
      </c>
      <c r="C22" s="7">
        <v>22.5</v>
      </c>
      <c r="D22" s="7">
        <v>27.5</v>
      </c>
      <c r="E22" s="7"/>
      <c r="F22" s="7">
        <v>44.75</v>
      </c>
    </row>
    <row r="23" spans="1:6" x14ac:dyDescent="0.2">
      <c r="B23" t="s">
        <v>6208</v>
      </c>
      <c r="C23" s="7">
        <v>9.9499999999999993</v>
      </c>
      <c r="D23" s="7">
        <v>141.65</v>
      </c>
      <c r="E23" s="7"/>
      <c r="F23" s="7">
        <v>47.8</v>
      </c>
    </row>
    <row r="24" spans="1:6" x14ac:dyDescent="0.2">
      <c r="B24" t="s">
        <v>6209</v>
      </c>
      <c r="C24" s="7"/>
      <c r="D24" s="7">
        <v>55</v>
      </c>
      <c r="E24" s="7">
        <v>89.9</v>
      </c>
      <c r="F24" s="7"/>
    </row>
    <row r="25" spans="1:6" x14ac:dyDescent="0.2">
      <c r="B25" t="s">
        <v>6211</v>
      </c>
      <c r="C25" s="7"/>
      <c r="D25" s="7">
        <v>89.1</v>
      </c>
      <c r="E25" s="7">
        <v>47.55</v>
      </c>
      <c r="F25" s="7"/>
    </row>
    <row r="26" spans="1:6" x14ac:dyDescent="0.2">
      <c r="A26" t="s">
        <v>6199</v>
      </c>
      <c r="B26" t="s">
        <v>6200</v>
      </c>
      <c r="C26" s="7">
        <v>45</v>
      </c>
      <c r="D26" s="7">
        <v>12.15</v>
      </c>
      <c r="E26" s="7"/>
      <c r="F26" s="7"/>
    </row>
    <row r="27" spans="1:6" x14ac:dyDescent="0.2">
      <c r="B27" t="s">
        <v>6201</v>
      </c>
      <c r="C27" s="7"/>
      <c r="D27" s="7">
        <v>48.6</v>
      </c>
      <c r="E27" s="7"/>
      <c r="F27" s="7"/>
    </row>
    <row r="28" spans="1:6" x14ac:dyDescent="0.2">
      <c r="B28" t="s">
        <v>6202</v>
      </c>
      <c r="C28" s="7">
        <v>59.699999999999996</v>
      </c>
      <c r="D28" s="7">
        <v>106.8</v>
      </c>
      <c r="E28" s="7">
        <v>160.05000000000001</v>
      </c>
      <c r="F28" s="7">
        <v>95.549999999999983</v>
      </c>
    </row>
    <row r="29" spans="1:6" x14ac:dyDescent="0.2">
      <c r="B29" t="s">
        <v>6203</v>
      </c>
      <c r="C29" s="7">
        <v>45</v>
      </c>
      <c r="D29" s="7"/>
      <c r="E29" s="7">
        <v>43.650000000000006</v>
      </c>
      <c r="F29" s="7">
        <v>23.9</v>
      </c>
    </row>
    <row r="30" spans="1:6" x14ac:dyDescent="0.2">
      <c r="B30" t="s">
        <v>6204</v>
      </c>
      <c r="C30" s="7"/>
      <c r="D30" s="7">
        <v>41.25</v>
      </c>
      <c r="E30" s="7">
        <v>76.349999999999994</v>
      </c>
      <c r="F30" s="7"/>
    </row>
    <row r="31" spans="1:6" x14ac:dyDescent="0.2">
      <c r="B31" t="s">
        <v>6205</v>
      </c>
      <c r="C31" s="7">
        <v>117.49999999999999</v>
      </c>
      <c r="D31" s="7"/>
      <c r="E31" s="7">
        <v>38.849999999999994</v>
      </c>
      <c r="F31" s="7"/>
    </row>
    <row r="32" spans="1:6" x14ac:dyDescent="0.2">
      <c r="B32" t="s">
        <v>6206</v>
      </c>
      <c r="C32" s="7">
        <v>56.25</v>
      </c>
      <c r="D32" s="7">
        <v>88.25</v>
      </c>
      <c r="E32" s="7"/>
      <c r="F32"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4.1640625" customWidth="1"/>
    <col min="8" max="8" width="18.5" customWidth="1"/>
    <col min="9" max="9" width="12.5" customWidth="1"/>
    <col min="10" max="10" width="11.6640625" customWidth="1"/>
    <col min="11" max="11" width="8.5" customWidth="1"/>
    <col min="12" max="12" width="11.6640625" customWidth="1"/>
    <col min="13" max="13" width="8.6640625" bestFit="1" customWidth="1"/>
    <col min="14" max="14" width="16.6640625" customWidth="1"/>
    <col min="15" max="15" width="16.83203125" customWidth="1"/>
    <col min="16" max="16" width="14.66406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6219</v>
      </c>
      <c r="P1" s="2" t="s">
        <v>6220</v>
      </c>
    </row>
    <row r="2" spans="1:16" x14ac:dyDescent="0.2">
      <c r="A2" s="2" t="s">
        <v>490</v>
      </c>
      <c r="B2" s="3">
        <v>43713</v>
      </c>
      <c r="C2" s="2" t="s">
        <v>491</v>
      </c>
      <c r="D2" t="s">
        <v>6138</v>
      </c>
      <c r="E2" s="2">
        <v>2</v>
      </c>
      <c r="F2" s="2" t="str" cm="1">
        <f t="array" ref="F2">_xlfn.XLOOKUP(C2,customers!A$1:$A$1001,customers!$B$1:$B$1001,,0)</f>
        <v>Aloisia Allner</v>
      </c>
      <c r="G2" s="2" t="str">
        <f>IF(_xlfn.XLOOKUP(orders!C2,customers!$A$1:$A$1001,customers!C1:C1001,,0)=0,"",(_xlfn.XLOOKUP(orders!C2,customers!$A$1:$A$1001,customers!C1:C1001,,0)))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cm="1">
        <f t="array" ref="F3">_xlfn.XLOOKUP(C3,customers!A$1:$A$1001,customers!$B$1:$B$1001,,0)</f>
        <v>Aloisia Allner</v>
      </c>
      <c r="G3" s="2" t="str">
        <f>IF(_xlfn.XLOOKUP(orders!C3,customers!$A$1:$A$1001,customers!C2:C1002,,0)=0,"",(_xlfn.XLOOKUP(orders!C3,customers!$A$1:$A$1001,customers!C2:C1002,,0)))</f>
        <v>pbote1@yelp.com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cm="1">
        <f t="array" ref="F4">_xlfn.XLOOKUP(C4,customers!A$1:$A$1001,customers!$B$1:$B$1001,,0)</f>
        <v>Jami Redholes</v>
      </c>
      <c r="G4" s="2" t="str">
        <f>IF(_xlfn.XLOOKUP(orders!C4,customers!$A$1:$A$1001,customers!C3:C1003,,0)=0,"",(_xlfn.XLOOKUP(orders!C4,customers!$A$1:$A$1001,customers!C3:C1003,,0)))</f>
        <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cm="1">
        <f t="array" ref="F5">_xlfn.XLOOKUP(C5,customers!A$1:$A$1001,customers!$B$1:$B$1001,,0)</f>
        <v>Christoffer O' Shea</v>
      </c>
      <c r="G5" s="2" t="str">
        <f>IF(_xlfn.XLOOKUP(orders!C5,customers!$A$1:$A$1001,customers!C4:C1004,,0)=0,"",(_xlfn.XLOOKUP(orders!C5,customers!$A$1:$A$1001,customers!C4:C1004,,0)))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cm="1">
        <f t="array" ref="F6">_xlfn.XLOOKUP(C6,customers!A$1:$A$1001,customers!$B$1:$B$1001,,0)</f>
        <v>Christoffer O' Shea</v>
      </c>
      <c r="G6" s="2" t="str">
        <f>IF(_xlfn.XLOOKUP(orders!C6,customers!$A$1:$A$1001,customers!C5:C1005,,0)=0,"",(_xlfn.XLOOKUP(orders!C6,customers!$A$1:$A$1001,customers!C5:C1005,,0)))</f>
        <v>gpetracci8@livejournal.com</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cm="1">
        <f t="array" ref="F7">_xlfn.XLOOKUP(C7,customers!A$1:$A$1001,customers!$B$1:$B$1001,,0)</f>
        <v>Beryle Cottier</v>
      </c>
      <c r="G7" s="2" t="str">
        <f>IF(_xlfn.XLOOKUP(orders!C7,customers!$A$1:$A$1001,customers!C6:C1006,,0)=0,"",(_xlfn.XLOOKUP(orders!C7,customers!$A$1:$A$1001,customers!C6:C1006,,0)))</f>
        <v>fferbera@businesswire.com</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Librica</v>
      </c>
      <c r="O7" t="str">
        <f t="shared" si="2"/>
        <v>Dark</v>
      </c>
      <c r="P7" t="str">
        <f>_xlfn.XLOOKUP(Orders[[#This Row],[Customer ID]],customers!$A$1:$A$1001,customers!$I$1:$I$1001,0)</f>
        <v>No</v>
      </c>
    </row>
    <row r="8" spans="1:16" x14ac:dyDescent="0.2">
      <c r="A8" s="2" t="s">
        <v>524</v>
      </c>
      <c r="B8" s="3">
        <v>44582</v>
      </c>
      <c r="C8" s="2" t="s">
        <v>525</v>
      </c>
      <c r="D8" t="s">
        <v>6144</v>
      </c>
      <c r="E8" s="2">
        <v>3</v>
      </c>
      <c r="F8" s="2" t="str" cm="1">
        <f t="array" ref="F8">_xlfn.XLOOKUP(C8,customers!A$1:$A$1001,customers!$B$1:$B$1001,,0)</f>
        <v>Shaylynn Lobe</v>
      </c>
      <c r="G8" s="2" t="str">
        <f>IF(_xlfn.XLOOKUP(orders!C8,customers!$A$1:$A$1001,customers!C7:C1007,,0)=0,"",(_xlfn.XLOOKUP(orders!C8,customers!$A$1:$A$1001,customers!C7:C1007,,0)))</f>
        <v>rscholarc@nyu.edu</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cm="1">
        <f t="array" ref="F9">_xlfn.XLOOKUP(C9,customers!A$1:$A$1001,customers!$B$1:$B$1001,,0)</f>
        <v>Melvin Wharfe</v>
      </c>
      <c r="G9" s="2" t="str">
        <f>IF(_xlfn.XLOOKUP(orders!C9,customers!$A$1:$A$1001,customers!C8:C1008,,0)=0,"",(_xlfn.XLOOKUP(orders!C9,customers!$A$1:$A$1001,customers!C8:C1008,,0)))</f>
        <v>ptrobee@wunderground.com</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cm="1">
        <f t="array" ref="F10">_xlfn.XLOOKUP(C10,customers!A$1:$A$1001,customers!$B$1:$B$1001,,0)</f>
        <v>Guthrey Petracci</v>
      </c>
      <c r="G10" s="2" t="str">
        <f>IF(_xlfn.XLOOKUP(orders!C10,customers!$A$1:$A$1001,customers!C9:C1009,,0)=0,"",(_xlfn.XLOOKUP(orders!C10,customers!$A$1:$A$1001,customers!C9:C1009,,0)))</f>
        <v>malabasterg@hexun.com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cm="1">
        <f t="array" ref="F11">_xlfn.XLOOKUP(C11,customers!A$1:$A$1001,customers!$B$1:$B$1001,,0)</f>
        <v>Rodger Raven</v>
      </c>
      <c r="G11" s="2" t="str">
        <f>IF(_xlfn.XLOOKUP(orders!C11,customers!$A$1:$A$1001,customers!C10:C1010,,0)=0,"",(_xlfn.XLOOKUP(orders!C11,customers!$A$1:$A$1001,customers!C10:C1010,,0)))</f>
        <v>predfordi@ow.ly</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cm="1">
        <f t="array" ref="F12">_xlfn.XLOOKUP(C12,customers!A$1:$A$1001,customers!$B$1:$B$1001,,0)</f>
        <v>Ferrell Ferber</v>
      </c>
      <c r="G12" s="2" t="str">
        <f>IF(_xlfn.XLOOKUP(orders!C12,customers!$A$1:$A$1001,customers!C11:C1011,,0)=0,"",(_xlfn.XLOOKUP(orders!C12,customers!$A$1:$A$1001,customers!C11:C1011,,0)))</f>
        <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cm="1">
        <f t="array" ref="F13">_xlfn.XLOOKUP(C13,customers!A$1:$A$1001,customers!$B$1:$B$1001,,0)</f>
        <v>Duky Phizackerly</v>
      </c>
      <c r="G13" s="2" t="str">
        <f>IF(_xlfn.XLOOKUP(orders!C13,customers!$A$1:$A$1001,customers!C12:C1012,,0)=0,"",(_xlfn.XLOOKUP(orders!C13,customers!$A$1:$A$1001,customers!C12:C1012,,0)))</f>
        <v>aantukm@kickstarter.com</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cm="1">
        <f t="array" ref="F14">_xlfn.XLOOKUP(C14,customers!A$1:$A$1001,customers!$B$1:$B$1001,,0)</f>
        <v>Rosaleen Scholar</v>
      </c>
      <c r="G14" s="2" t="str">
        <f>IF(_xlfn.XLOOKUP(orders!C14,customers!$A$1:$A$1001,customers!C13:C1013,,0)=0,"",(_xlfn.XLOOKUP(orders!C14,customers!$A$1:$A$1001,customers!C13:C1013,,0)))</f>
        <v>cblofeldo@amazon.co.uk</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cm="1">
        <f t="array" ref="F15">_xlfn.XLOOKUP(C15,customers!A$1:$A$1001,customers!$B$1:$B$1001,,0)</f>
        <v>Terence Vanyutin</v>
      </c>
      <c r="G15" s="2" t="str">
        <f>IF(_xlfn.XLOOKUP(orders!C15,customers!$A$1:$A$1001,customers!C14:C1014,,0)=0,"",(_xlfn.XLOOKUP(orders!C15,customers!$A$1:$A$1001,customers!C14:C1014,,0)))</f>
        <v>sshalesq@umich.edu</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cm="1">
        <f t="array" ref="F16">_xlfn.XLOOKUP(C16,customers!A$1:$A$1001,customers!$B$1:$B$1001,,0)</f>
        <v>Patrice Trobe</v>
      </c>
      <c r="G16" s="2" t="str">
        <f>IF(_xlfn.XLOOKUP(orders!C16,customers!$A$1:$A$1001,customers!C15:C1015,,0)=0,"",(_xlfn.XLOOKUP(orders!C16,customers!$A$1:$A$1001,customers!C15:C1015,,0)))</f>
        <v>tnewburys@usda.gov</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cm="1">
        <f t="array" ref="F17">_xlfn.XLOOKUP(C17,customers!A$1:$A$1001,customers!$B$1:$B$1001,,0)</f>
        <v>Llywellyn Oscroft</v>
      </c>
      <c r="G17" s="2" t="str">
        <f>IF(_xlfn.XLOOKUP(orders!C17,customers!$A$1:$A$1001,customers!C16:C1016,,0)=0,"",(_xlfn.XLOOKUP(orders!C17,customers!$A$1:$A$1001,customers!C16:C1016,,0)))</f>
        <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cm="1">
        <f t="array" ref="F18">_xlfn.XLOOKUP(C18,customers!A$1:$A$1001,customers!$B$1:$B$1001,,0)</f>
        <v>Minni Alabaster</v>
      </c>
      <c r="G18" s="2" t="str">
        <f>IF(_xlfn.XLOOKUP(orders!C18,customers!$A$1:$A$1001,customers!C17:C1017,,0)=0,"",(_xlfn.XLOOKUP(orders!C18,customers!$A$1:$A$1001,customers!C17:C1017,,0)))</f>
        <v>nbasezziw@webeden.co.uk</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cm="1">
        <f t="array" ref="F19">_xlfn.XLOOKUP(C19,customers!A$1:$A$1001,customers!$B$1:$B$1001,,0)</f>
        <v>Rhianon Broxup</v>
      </c>
      <c r="G19" s="2" t="str">
        <f>IF(_xlfn.XLOOKUP(orders!C19,customers!$A$1:$A$1001,customers!C18:C1018,,0)=0,"",(_xlfn.XLOOKUP(orders!C19,customers!$A$1:$A$1001,customers!C18:C1018,,0)))</f>
        <v>uwelberryy@ebay.co.uk</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cm="1">
        <f t="array" ref="F20">_xlfn.XLOOKUP(C20,customers!A$1:$A$1001,customers!$B$1:$B$1001,,0)</f>
        <v>Pall Redford</v>
      </c>
      <c r="G20" s="2" t="str">
        <f>IF(_xlfn.XLOOKUP(orders!C20,customers!$A$1:$A$1001,customers!C19:C1019,,0)=0,"",(_xlfn.XLOOKUP(orders!C20,customers!$A$1:$A$1001,customers!C19:C1019,,0)))</f>
        <v>zponting10@altervista.org</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cm="1">
        <f t="array" ref="F21">_xlfn.XLOOKUP(C21,customers!A$1:$A$1001,customers!$B$1:$B$1001,,0)</f>
        <v>Aurea Corradino</v>
      </c>
      <c r="G21" s="2" t="str">
        <f>IF(_xlfn.XLOOKUP(orders!C21,customers!$A$1:$A$1001,customers!C20:C1020,,0)=0,"",(_xlfn.XLOOKUP(orders!C21,customers!$A$1:$A$1001,customers!C20:C1020,,0)))</f>
        <v>dde12@unesco.org</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cm="1">
        <f t="array" ref="F22">_xlfn.XLOOKUP(C22,customers!A$1:$A$1001,customers!$B$1:$B$1001,,0)</f>
        <v>Aurea Corradino</v>
      </c>
      <c r="G22" s="2" t="str">
        <f>IF(_xlfn.XLOOKUP(orders!C22,customers!$A$1:$A$1001,customers!C21:C1021,,0)=0,"",(_xlfn.XLOOKUP(orders!C22,customers!$A$1:$A$1001,customers!C21:C1021,,0)))</f>
        <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cm="1">
        <f t="array" ref="F23">_xlfn.XLOOKUP(C23,customers!A$1:$A$1001,customers!$B$1:$B$1001,,0)</f>
        <v>Avrit Davidowsky</v>
      </c>
      <c r="G23" s="2" t="str">
        <f>IF(_xlfn.XLOOKUP(orders!C23,customers!$A$1:$A$1001,customers!C22:C1022,,0)=0,"",(_xlfn.XLOOKUP(orders!C23,customers!$A$1:$A$1001,customers!C22:C1022,,0)))</f>
        <v>atolworthy16@toplist.cz</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cm="1">
        <f t="array" ref="F24">_xlfn.XLOOKUP(C24,customers!A$1:$A$1001,customers!$B$1:$B$1001,,0)</f>
        <v>Annabel Antuk</v>
      </c>
      <c r="G24" s="2" t="str">
        <f>IF(_xlfn.XLOOKUP(orders!C24,customers!$A$1:$A$1001,customers!C23:C1023,,0)=0,"",(_xlfn.XLOOKUP(orders!C24,customers!$A$1:$A$1001,customers!C23:C1023,,0)))</f>
        <v>obaudassi18@seesaa.net</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cm="1">
        <f t="array" ref="F25">_xlfn.XLOOKUP(C25,customers!A$1:$A$1001,customers!$B$1:$B$1001,,0)</f>
        <v>Iorgo Kleinert</v>
      </c>
      <c r="G25" s="2" t="str">
        <f>IF(_xlfn.XLOOKUP(orders!C25,customers!$A$1:$A$1001,customers!C24:C1024,,0)=0,"",(_xlfn.XLOOKUP(orders!C25,customers!$A$1:$A$1001,customers!C24:C1024,,0)))</f>
        <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cm="1">
        <f t="array" ref="F26">_xlfn.XLOOKUP(C26,customers!A$1:$A$1001,customers!$B$1:$B$1001,,0)</f>
        <v>Chrisy Blofeld</v>
      </c>
      <c r="G26" s="2" t="str">
        <f>IF(_xlfn.XLOOKUP(orders!C26,customers!$A$1:$A$1001,customers!C25:C1025,,0)=0,"",(_xlfn.XLOOKUP(orders!C26,customers!$A$1:$A$1001,customers!C25:C1025,,0)))</f>
        <v>rmcgilvary1c@tamu.edu</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cm="1">
        <f t="array" ref="F27">_xlfn.XLOOKUP(C27,customers!A$1:$A$1001,customers!$B$1:$B$1001,,0)</f>
        <v>Culley Farris</v>
      </c>
      <c r="G27" s="2" t="str">
        <f>IF(_xlfn.XLOOKUP(orders!C27,customers!$A$1:$A$1001,customers!C26:C1026,,0)=0,"",(_xlfn.XLOOKUP(orders!C27,customers!$A$1:$A$1001,customers!C26:C1026,,0)))</f>
        <v>ibouldon1e@gizmodo.com</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cm="1">
        <f t="array" ref="F28">_xlfn.XLOOKUP(C28,customers!A$1:$A$1001,customers!$B$1:$B$1001,,0)</f>
        <v>Selene Shales</v>
      </c>
      <c r="G28" s="2" t="str">
        <f>IF(_xlfn.XLOOKUP(orders!C28,customers!$A$1:$A$1001,customers!C27:C1027,,0)=0,"",(_xlfn.XLOOKUP(orders!C28,customers!$A$1:$A$1001,customers!C27:C1027,,0)))</f>
        <v>hmattioli1g@webmd.com</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cm="1">
        <f t="array" ref="F29">_xlfn.XLOOKUP(C29,customers!A$1:$A$1001,customers!$B$1:$B$1001,,0)</f>
        <v>Vivie Danneil</v>
      </c>
      <c r="G29" s="2" t="str">
        <f>IF(_xlfn.XLOOKUP(orders!C29,customers!$A$1:$A$1001,customers!C28:C1028,,0)=0,"",(_xlfn.XLOOKUP(orders!C29,customers!$A$1:$A$1001,customers!C28:C1028,,0)))</f>
        <v>agillard1i@issuu.com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cm="1">
        <f t="array" ref="F30">_xlfn.XLOOKUP(C30,customers!A$1:$A$1001,customers!$B$1:$B$1001,,0)</f>
        <v>Theresita Newbury</v>
      </c>
      <c r="G30" s="2" t="str">
        <f>IF(_xlfn.XLOOKUP(orders!C30,customers!$A$1:$A$1001,customers!C29:C1029,,0)=0,"",(_xlfn.XLOOKUP(orders!C30,customers!$A$1:$A$1001,customers!C29:C1029,,0)))</f>
        <v>tgrizard1k@odnoklassniki.ru</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cm="1">
        <f t="array" ref="F31">_xlfn.XLOOKUP(C31,customers!A$1:$A$1001,customers!$B$1:$B$1001,,0)</f>
        <v>Mozelle Calcutt</v>
      </c>
      <c r="G31" s="2" t="str">
        <f>IF(_xlfn.XLOOKUP(orders!C31,customers!$A$1:$A$1001,customers!C30:C1030,,0)=0,"",(_xlfn.XLOOKUP(orders!C31,customers!$A$1:$A$1001,customers!C30:C1030,,0)))</f>
        <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cm="1">
        <f t="array" ref="F32">_xlfn.XLOOKUP(C32,customers!A$1:$A$1001,customers!$B$1:$B$1001,,0)</f>
        <v>Adrian Swaine</v>
      </c>
      <c r="G32" s="2" t="str">
        <f>IF(_xlfn.XLOOKUP(orders!C32,customers!$A$1:$A$1001,customers!C31:C1031,,0)=0,"",(_xlfn.XLOOKUP(orders!C32,customers!$A$1:$A$1001,customers!C31:C1031,,0)))</f>
        <v>ccottingham1o@wikipedia.org</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cm="1">
        <f t="array" ref="F33">_xlfn.XLOOKUP(C33,customers!A$1:$A$1001,customers!$B$1:$B$1001,,0)</f>
        <v>Adrian Swaine</v>
      </c>
      <c r="G33" s="2" t="str">
        <f>IF(_xlfn.XLOOKUP(orders!C33,customers!$A$1:$A$1001,customers!C32:C1032,,0)=0,"",(_xlfn.XLOOKUP(orders!C33,customers!$A$1:$A$1001,customers!C32:C1032,,0)))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cm="1">
        <f t="array" ref="F34">_xlfn.XLOOKUP(C34,customers!A$1:$A$1001,customers!$B$1:$B$1001,,0)</f>
        <v>Adrian Swaine</v>
      </c>
      <c r="G34" s="2" t="str">
        <f>IF(_xlfn.XLOOKUP(orders!C34,customers!$A$1:$A$1001,customers!C33:C1033,,0)=0,"",(_xlfn.XLOOKUP(orders!C34,customers!$A$1:$A$1001,customers!C33:C1033,,0)))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cm="1">
        <f t="array" ref="F35">_xlfn.XLOOKUP(C35,customers!A$1:$A$1001,customers!$B$1:$B$1001,,0)</f>
        <v>Gallard Gatheral</v>
      </c>
      <c r="G35" s="2" t="str">
        <f>IF(_xlfn.XLOOKUP(orders!C35,customers!$A$1:$A$1001,customers!C34:C1034,,0)=0,"",(_xlfn.XLOOKUP(orders!C35,customers!$A$1:$A$1001,customers!C34:C1034,,0)))</f>
        <v>bumpleby1u@soundcloud.com</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cm="1">
        <f t="array" ref="F36">_xlfn.XLOOKUP(C36,customers!A$1:$A$1001,customers!$B$1:$B$1001,,0)</f>
        <v>Una Welberry</v>
      </c>
      <c r="G36" s="2" t="str">
        <f>IF(_xlfn.XLOOKUP(orders!C36,customers!$A$1:$A$1001,customers!C35:C1035,,0)=0,"",(_xlfn.XLOOKUP(orders!C36,customers!$A$1:$A$1001,customers!C35:C1035,,0)))</f>
        <v>hgoulter1w@abc.net.au</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cm="1">
        <f t="array" ref="F37">_xlfn.XLOOKUP(C37,customers!A$1:$A$1001,customers!$B$1:$B$1001,,0)</f>
        <v>Faber Eilhart</v>
      </c>
      <c r="G37" s="2" t="str">
        <f>IF(_xlfn.XLOOKUP(orders!C37,customers!$A$1:$A$1001,customers!C36:C1036,,0)=0,"",(_xlfn.XLOOKUP(orders!C37,customers!$A$1:$A$1001,customers!C36:C1036,,0)))</f>
        <v>slist1y@mapquest.com</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cm="1">
        <f t="array" ref="F38">_xlfn.XLOOKUP(C38,customers!A$1:$A$1001,customers!$B$1:$B$1001,,0)</f>
        <v>Zorina Ponting</v>
      </c>
      <c r="G38" s="2" t="str">
        <f>IF(_xlfn.XLOOKUP(orders!C38,customers!$A$1:$A$1001,customers!C37:C1037,,0)=0,"",(_xlfn.XLOOKUP(orders!C38,customers!$A$1:$A$1001,customers!C37:C1037,,0)))</f>
        <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cm="1">
        <f t="array" ref="F39">_xlfn.XLOOKUP(C39,customers!A$1:$A$1001,customers!$B$1:$B$1001,,0)</f>
        <v>Silvio Strase</v>
      </c>
      <c r="G39" s="2" t="str">
        <f>IF(_xlfn.XLOOKUP(orders!C39,customers!$A$1:$A$1001,customers!C38:C1038,,0)=0,"",(_xlfn.XLOOKUP(orders!C39,customers!$A$1:$A$1001,customers!C38:C1038,,0)))</f>
        <v>jrangall22@newsvine.com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cm="1">
        <f t="array" ref="F40">_xlfn.XLOOKUP(C40,customers!A$1:$A$1001,customers!$B$1:$B$1001,,0)</f>
        <v>Dorie de la Tremoille</v>
      </c>
      <c r="G40" s="2" t="str">
        <f>IF(_xlfn.XLOOKUP(orders!C40,customers!$A$1:$A$1001,customers!C39:C1039,,0)=0,"",(_xlfn.XLOOKUP(orders!C40,customers!$A$1:$A$1001,customers!C39:C1039,,0)))</f>
        <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cm="1">
        <f t="array" ref="F41">_xlfn.XLOOKUP(C41,customers!A$1:$A$1001,customers!$B$1:$B$1001,,0)</f>
        <v>Hy Zanetto</v>
      </c>
      <c r="G41" s="2" t="str">
        <f>IF(_xlfn.XLOOKUP(orders!C41,customers!$A$1:$A$1001,customers!C40:C1040,,0)=0,"",(_xlfn.XLOOKUP(orders!C41,customers!$A$1:$A$1001,customers!C40:C1040,,0)))</f>
        <v>lmizzi26@rakuten.co.jp</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cm="1">
        <f t="array" ref="F42">_xlfn.XLOOKUP(C42,customers!A$1:$A$1001,customers!$B$1:$B$1001,,0)</f>
        <v>Jessica McNess</v>
      </c>
      <c r="G42" s="2" t="str">
        <f>IF(_xlfn.XLOOKUP(orders!C42,customers!$A$1:$A$1001,customers!C41:C1041,,0)=0,"",(_xlfn.XLOOKUP(orders!C42,customers!$A$1:$A$1001,customers!C41:C1041,,0)))</f>
        <v>aarnow28@arizona.edu</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cm="1">
        <f t="array" ref="F43">_xlfn.XLOOKUP(C43,customers!A$1:$A$1001,customers!$B$1:$B$1001,,0)</f>
        <v>Lorenzo Yeoland</v>
      </c>
      <c r="G43" s="2" t="str">
        <f>IF(_xlfn.XLOOKUP(orders!C43,customers!$A$1:$A$1001,customers!C42:C1042,,0)=0,"",(_xlfn.XLOOKUP(orders!C43,customers!$A$1:$A$1001,customers!C42:C1042,,0)))</f>
        <v>bnaulls2a@tiny.cc</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cm="1">
        <f t="array" ref="F44">_xlfn.XLOOKUP(C44,customers!A$1:$A$1001,customers!$B$1:$B$1001,,0)</f>
        <v>Abigail Tolworthy</v>
      </c>
      <c r="G44" s="2" t="str">
        <f>IF(_xlfn.XLOOKUP(orders!C44,customers!$A$1:$A$1001,customers!C43:C1043,,0)=0,"",(_xlfn.XLOOKUP(orders!C44,customers!$A$1:$A$1001,customers!C43:C1043,,0)))</f>
        <v>zsherewood2c@apache.org</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cm="1">
        <f t="array" ref="F45">_xlfn.XLOOKUP(C45,customers!A$1:$A$1001,customers!$B$1:$B$1001,,0)</f>
        <v>Maurie Bartol</v>
      </c>
      <c r="G45" s="2" t="str">
        <f>IF(_xlfn.XLOOKUP(orders!C45,customers!$A$1:$A$1001,customers!C44:C1044,,0)=0,"",(_xlfn.XLOOKUP(orders!C45,customers!$A$1:$A$1001,customers!C44:C1044,,0)))</f>
        <v>bmcamish2e@tripadvisor.com</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cm="1">
        <f t="array" ref="F46">_xlfn.XLOOKUP(C46,customers!A$1:$A$1001,customers!$B$1:$B$1001,,0)</f>
        <v>Olag Baudassi</v>
      </c>
      <c r="G46" s="2" t="str">
        <f>IF(_xlfn.XLOOKUP(orders!C46,customers!$A$1:$A$1001,customers!C45:C1045,,0)=0,"",(_xlfn.XLOOKUP(orders!C46,customers!$A$1:$A$1001,customers!C45:C1045,,0)))</f>
        <v>egrise2g@cargocollective.com</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cm="1">
        <f t="array" ref="F47">_xlfn.XLOOKUP(C47,customers!A$1:$A$1001,customers!$B$1:$B$1001,,0)</f>
        <v>Petey Kingsbury</v>
      </c>
      <c r="G47" s="2" t="str">
        <f>IF(_xlfn.XLOOKUP(orders!C47,customers!$A$1:$A$1001,customers!C46:C1046,,0)=0,"",(_xlfn.XLOOKUP(orders!C47,customers!$A$1:$A$1001,customers!C46:C1046,,0)))</f>
        <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cm="1">
        <f t="array" ref="F48">_xlfn.XLOOKUP(C48,customers!A$1:$A$1001,customers!$B$1:$B$1001,,0)</f>
        <v>Donna Baskeyfied</v>
      </c>
      <c r="G48" s="2" t="str">
        <f>IF(_xlfn.XLOOKUP(orders!C48,customers!$A$1:$A$1001,customers!C47:C1047,,0)=0,"",(_xlfn.XLOOKUP(orders!C48,customers!$A$1:$A$1001,customers!C47:C1047,,0)))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cm="1">
        <f t="array" ref="F49">_xlfn.XLOOKUP(C49,customers!A$1:$A$1001,customers!$B$1:$B$1001,,0)</f>
        <v>Arda Curley</v>
      </c>
      <c r="G49" s="2" t="str">
        <f>IF(_xlfn.XLOOKUP(orders!C49,customers!$A$1:$A$1001,customers!C48:C1048,,0)=0,"",(_xlfn.XLOOKUP(orders!C49,customers!$A$1:$A$1001,customers!C48:C1048,,0)))</f>
        <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cm="1">
        <f t="array" ref="F50">_xlfn.XLOOKUP(C50,customers!A$1:$A$1001,customers!$B$1:$B$1001,,0)</f>
        <v>Raynor McGilvary</v>
      </c>
      <c r="G50" s="2" t="str">
        <f>IF(_xlfn.XLOOKUP(orders!C50,customers!$A$1:$A$1001,customers!C49:C1049,,0)=0,"",(_xlfn.XLOOKUP(orders!C50,customers!$A$1:$A$1001,customers!C49:C1049,,0)))</f>
        <v>vkirdsch2o@google.fr</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cm="1">
        <f t="array" ref="F51">_xlfn.XLOOKUP(C51,customers!A$1:$A$1001,customers!$B$1:$B$1001,,0)</f>
        <v>Isis Pikett</v>
      </c>
      <c r="G51" s="2" t="str">
        <f>IF(_xlfn.XLOOKUP(orders!C51,customers!$A$1:$A$1001,customers!C50:C1050,,0)=0,"",(_xlfn.XLOOKUP(orders!C51,customers!$A$1:$A$1001,customers!C50:C1050,,0)))</f>
        <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cm="1">
        <f t="array" ref="F52">_xlfn.XLOOKUP(C52,customers!A$1:$A$1001,customers!$B$1:$B$1001,,0)</f>
        <v>Inger Bouldon</v>
      </c>
      <c r="G52" s="2" t="str">
        <f>IF(_xlfn.XLOOKUP(orders!C52,customers!$A$1:$A$1001,customers!C51:C1051,,0)=0,"",(_xlfn.XLOOKUP(orders!C52,customers!$A$1:$A$1001,customers!C51:C1051,,0)))</f>
        <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cm="1">
        <f t="array" ref="F53">_xlfn.XLOOKUP(C53,customers!A$1:$A$1001,customers!$B$1:$B$1001,,0)</f>
        <v>Karry Flanders</v>
      </c>
      <c r="G53" s="2" t="str">
        <f>IF(_xlfn.XLOOKUP(orders!C53,customers!$A$1:$A$1001,customers!C52:C1052,,0)=0,"",(_xlfn.XLOOKUP(orders!C53,customers!$A$1:$A$1001,customers!C52:C1052,,0)))</f>
        <v>daizikovitz2u@answers.com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cm="1">
        <f t="array" ref="F54">_xlfn.XLOOKUP(C54,customers!A$1:$A$1001,customers!$B$1:$B$1001,,0)</f>
        <v>Hartley Mattioli</v>
      </c>
      <c r="G54" s="2" t="str">
        <f>IF(_xlfn.XLOOKUP(orders!C54,customers!$A$1:$A$1001,customers!C53:C1053,,0)=0,"",(_xlfn.XLOOKUP(orders!C54,customers!$A$1:$A$1001,customers!C53:C1053,,0)))</f>
        <v>epriddis2w@nationalgeographic.com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cm="1">
        <f t="array" ref="F55">_xlfn.XLOOKUP(C55,customers!A$1:$A$1001,customers!$B$1:$B$1001,,0)</f>
        <v>Hartley Mattioli</v>
      </c>
      <c r="G55" s="2" t="str">
        <f>IF(_xlfn.XLOOKUP(orders!C55,customers!$A$1:$A$1001,customers!C54:C1054,,0)=0,"",(_xlfn.XLOOKUP(orders!C55,customers!$A$1:$A$1001,customers!C54:C1054,,0)))</f>
        <v>qveel2x@jugem.jp</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cm="1">
        <f t="array" ref="F56">_xlfn.XLOOKUP(C56,customers!A$1:$A$1001,customers!$B$1:$B$1001,,0)</f>
        <v>Archambault Gillard</v>
      </c>
      <c r="G56" s="2" t="str">
        <f>IF(_xlfn.XLOOKUP(orders!C56,customers!$A$1:$A$1001,customers!C55:C1055,,0)=0,"",(_xlfn.XLOOKUP(orders!C56,customers!$A$1:$A$1001,customers!C55:C1055,,0)))</f>
        <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cm="1">
        <f t="array" ref="F57">_xlfn.XLOOKUP(C57,customers!A$1:$A$1001,customers!$B$1:$B$1001,,0)</f>
        <v>Salomo Cushworth</v>
      </c>
      <c r="G57" s="2" t="str">
        <f>IF(_xlfn.XLOOKUP(orders!C57,customers!$A$1:$A$1001,customers!C56:C1056,,0)=0,"",(_xlfn.XLOOKUP(orders!C57,customers!$A$1:$A$1001,customers!C56:C1056,,0)))</f>
        <v>mredgrave32@cargocollective.com</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cm="1">
        <f t="array" ref="F58">_xlfn.XLOOKUP(C58,customers!A$1:$A$1001,customers!$B$1:$B$1001,,0)</f>
        <v>Theda Grizard</v>
      </c>
      <c r="G58" s="2" t="str">
        <f>IF(_xlfn.XLOOKUP(orders!C58,customers!$A$1:$A$1001,customers!C57:C1057,,0)=0,"",(_xlfn.XLOOKUP(orders!C58,customers!$A$1:$A$1001,customers!C57:C1057,,0)))</f>
        <v>scritchlow34@un.org</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cm="1">
        <f t="array" ref="F59">_xlfn.XLOOKUP(C59,customers!A$1:$A$1001,customers!$B$1:$B$1001,,0)</f>
        <v>Rozele Relton</v>
      </c>
      <c r="G59" s="2" t="str">
        <f>IF(_xlfn.XLOOKUP(orders!C59,customers!$A$1:$A$1001,customers!C58:C1058,,0)=0,"",(_xlfn.XLOOKUP(orders!C59,customers!$A$1:$A$1001,customers!C58:C1058,,0)))</f>
        <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cm="1">
        <f t="array" ref="F60">_xlfn.XLOOKUP(C60,customers!A$1:$A$1001,customers!$B$1:$B$1001,,0)</f>
        <v>Willa Rolling</v>
      </c>
      <c r="G60" s="2" t="str">
        <f>IF(_xlfn.XLOOKUP(orders!C60,customers!$A$1:$A$1001,customers!C59:C1059,,0)=0,"",(_xlfn.XLOOKUP(orders!C60,customers!$A$1:$A$1001,customers!C59:C1059,,0)))</f>
        <v>gstandley38@dion.ne.jp</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cm="1">
        <f t="array" ref="F61">_xlfn.XLOOKUP(C61,customers!A$1:$A$1001,customers!$B$1:$B$1001,,0)</f>
        <v>Stanislaus Gilroy</v>
      </c>
      <c r="G61" s="2" t="str">
        <f>IF(_xlfn.XLOOKUP(orders!C61,customers!$A$1:$A$1001,customers!C60:C1060,,0)=0,"",(_xlfn.XLOOKUP(orders!C61,customers!$A$1:$A$1001,customers!C60:C1060,,0)))</f>
        <v>myallop3a@fema.gov</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cm="1">
        <f t="array" ref="F62">_xlfn.XLOOKUP(C62,customers!A$1:$A$1001,customers!$B$1:$B$1001,,0)</f>
        <v>Correy Cottingham</v>
      </c>
      <c r="G62" s="2" t="str">
        <f>IF(_xlfn.XLOOKUP(orders!C62,customers!$A$1:$A$1001,customers!C61:C1061,,0)=0,"",(_xlfn.XLOOKUP(orders!C62,customers!$A$1:$A$1001,customers!C61:C1061,,0)))</f>
        <v>ehows3c@devhub.com</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cm="1">
        <f t="array" ref="F63">_xlfn.XLOOKUP(C63,customers!A$1:$A$1001,customers!$B$1:$B$1001,,0)</f>
        <v>Pammi Endacott</v>
      </c>
      <c r="G63" s="2" t="str">
        <f>IF(_xlfn.XLOOKUP(orders!C63,customers!$A$1:$A$1001,customers!C62:C1062,,0)=0,"",(_xlfn.XLOOKUP(orders!C63,customers!$A$1:$A$1001,customers!C62:C1062,,0)))</f>
        <v>mludwell3e@blogger.com</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cm="1">
        <f t="array" ref="F64">_xlfn.XLOOKUP(C64,customers!A$1:$A$1001,customers!$B$1:$B$1001,,0)</f>
        <v>Nona Linklater</v>
      </c>
      <c r="G64" s="2" t="str">
        <f>IF(_xlfn.XLOOKUP(orders!C64,customers!$A$1:$A$1001,customers!C63:C1063,,0)=0,"",(_xlfn.XLOOKUP(orders!C64,customers!$A$1:$A$1001,customers!C63:C1063,,0)))</f>
        <v>srodliff3g@ted.com</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cm="1">
        <f t="array" ref="F65">_xlfn.XLOOKUP(C65,customers!A$1:$A$1001,customers!$B$1:$B$1001,,0)</f>
        <v>Annadiane Dykes</v>
      </c>
      <c r="G65" s="2" t="str">
        <f>IF(_xlfn.XLOOKUP(orders!C65,customers!$A$1:$A$1001,customers!C64:C1064,,0)=0,"",(_xlfn.XLOOKUP(orders!C65,customers!$A$1:$A$1001,customers!C64:C1064,,0)))</f>
        <v>hsynnot3i@about.com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cm="1">
        <f t="array" ref="F66">_xlfn.XLOOKUP(C66,customers!A$1:$A$1001,customers!$B$1:$B$1001,,0)</f>
        <v>Felecia Dodgson</v>
      </c>
      <c r="G66" s="2" t="str">
        <f>IF(_xlfn.XLOOKUP(orders!C66,customers!$A$1:$A$1001,customers!C65:C1065,,0)=0,"",(_xlfn.XLOOKUP(orders!C66,customers!$A$1:$A$1001,customers!C65:C1065,,0)))</f>
        <v>twoofinden3k@businesswire.com</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cm="1">
        <f t="array" ref="F67">_xlfn.XLOOKUP(C67,customers!A$1:$A$1001,customers!$B$1:$B$1001,,0)</f>
        <v>Angelia Cockrem</v>
      </c>
      <c r="G67" s="2" t="str">
        <f>IF(_xlfn.XLOOKUP(orders!C67,customers!$A$1:$A$1001,customers!C66:C1066,,0)=0,"",(_xlfn.XLOOKUP(orders!C67,customers!$A$1:$A$1001,customers!C66:C1066,,0)))</f>
        <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cm="1">
        <f t="array" ref="F68">_xlfn.XLOOKUP(C68,customers!A$1:$A$1001,customers!$B$1:$B$1001,,0)</f>
        <v>Belvia Umpleby</v>
      </c>
      <c r="G68" s="2" t="str">
        <f>IF(_xlfn.XLOOKUP(orders!C68,customers!$A$1:$A$1001,customers!C67:C1067,,0)=0,"",(_xlfn.XLOOKUP(orders!C68,customers!$A$1:$A$1001,customers!C67:C1067,,0)))</f>
        <v>orobins3o@salon.com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cm="1">
        <f t="array" ref="F69">_xlfn.XLOOKUP(C69,customers!A$1:$A$1001,customers!$B$1:$B$1001,,0)</f>
        <v>Nat Saleway</v>
      </c>
      <c r="G69" s="2" t="str">
        <f>IF(_xlfn.XLOOKUP(orders!C69,customers!$A$1:$A$1001,customers!C68:C1068,,0)=0,"",(_xlfn.XLOOKUP(orders!C69,customers!$A$1:$A$1001,customers!C68:C1068,,0)))</f>
        <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cm="1">
        <f t="array" ref="F70">_xlfn.XLOOKUP(C70,customers!A$1:$A$1001,customers!$B$1:$B$1001,,0)</f>
        <v>Hayward Goulter</v>
      </c>
      <c r="G70" s="2" t="str">
        <f>IF(_xlfn.XLOOKUP(orders!C70,customers!$A$1:$A$1001,customers!C69:C1069,,0)=0,"",(_xlfn.XLOOKUP(orders!C70,customers!$A$1:$A$1001,customers!C69:C1069,,0)))</f>
        <v>lkeenleyside3s@topsy.com</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cm="1">
        <f t="array" ref="F71">_xlfn.XLOOKUP(C71,customers!A$1:$A$1001,customers!$B$1:$B$1001,,0)</f>
        <v>Gay Rizzello</v>
      </c>
      <c r="G71" s="2" t="str">
        <f>IF(_xlfn.XLOOKUP(orders!C71,customers!$A$1:$A$1001,customers!C70:C1070,,0)=0,"",(_xlfn.XLOOKUP(orders!C71,customers!$A$1:$A$1001,customers!C70:C1070,,0)))</f>
        <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cm="1">
        <f t="array" ref="F72">_xlfn.XLOOKUP(C72,customers!A$1:$A$1001,customers!$B$1:$B$1001,,0)</f>
        <v>Shannon List</v>
      </c>
      <c r="G72" s="2" t="str">
        <f>IF(_xlfn.XLOOKUP(orders!C72,customers!$A$1:$A$1001,customers!C71:C1071,,0)=0,"",(_xlfn.XLOOKUP(orders!C72,customers!$A$1:$A$1001,customers!C71:C1071,,0)))</f>
        <v>vkundt3w@bigcartel.com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cm="1">
        <f t="array" ref="F73">_xlfn.XLOOKUP(C73,customers!A$1:$A$1001,customers!$B$1:$B$1001,,0)</f>
        <v>Shirlene Edmondson</v>
      </c>
      <c r="G73" s="2" t="str">
        <f>IF(_xlfn.XLOOKUP(orders!C73,customers!$A$1:$A$1001,customers!C72:C1072,,0)=0,"",(_xlfn.XLOOKUP(orders!C73,customers!$A$1:$A$1001,customers!C72:C1072,,0)))</f>
        <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cm="1">
        <f t="array" ref="F74">_xlfn.XLOOKUP(C74,customers!A$1:$A$1001,customers!$B$1:$B$1001,,0)</f>
        <v>Aurlie McCarl</v>
      </c>
      <c r="G74" s="2" t="str">
        <f>IF(_xlfn.XLOOKUP(orders!C74,customers!$A$1:$A$1001,customers!C73:C1073,,0)=0,"",(_xlfn.XLOOKUP(orders!C74,customers!$A$1:$A$1001,customers!C73:C1073,,0)))</f>
        <v>wkeyse40@apple.com</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cm="1">
        <f t="array" ref="F75">_xlfn.XLOOKUP(C75,customers!A$1:$A$1001,customers!$B$1:$B$1001,,0)</f>
        <v>Alikee Carryer</v>
      </c>
      <c r="G75" s="2" t="str">
        <f>IF(_xlfn.XLOOKUP(orders!C75,customers!$A$1:$A$1001,customers!C74:C1074,,0)=0,"",(_xlfn.XLOOKUP(orders!C75,customers!$A$1:$A$1001,customers!C74:C1074,,0)))</f>
        <v>lfrancisco42@fema.gov</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cm="1">
        <f t="array" ref="F76">_xlfn.XLOOKUP(C76,customers!A$1:$A$1001,customers!$B$1:$B$1001,,0)</f>
        <v>Jennifer Rangall</v>
      </c>
      <c r="G76" s="2" t="str">
        <f>IF(_xlfn.XLOOKUP(orders!C76,customers!$A$1:$A$1001,customers!C75:C1075,,0)=0,"",(_xlfn.XLOOKUP(orders!C76,customers!$A$1:$A$1001,customers!C75:C1075,,0)))</f>
        <v>gskingle44@clickbank.net</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cm="1">
        <f t="array" ref="F77">_xlfn.XLOOKUP(C77,customers!A$1:$A$1001,customers!$B$1:$B$1001,,0)</f>
        <v>Kipper Boorn</v>
      </c>
      <c r="G77" s="2" t="str">
        <f>IF(_xlfn.XLOOKUP(orders!C77,customers!$A$1:$A$1001,customers!C76:C1076,,0)=0,"",(_xlfn.XLOOKUP(orders!C77,customers!$A$1:$A$1001,customers!C76:C1076,,0)))</f>
        <v>jbalsillie46@princeton.edu</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cm="1">
        <f t="array" ref="F78">_xlfn.XLOOKUP(C78,customers!A$1:$A$1001,customers!$B$1:$B$1001,,0)</f>
        <v>Melania Beadle</v>
      </c>
      <c r="G78" s="2" t="str">
        <f>IF(_xlfn.XLOOKUP(orders!C78,customers!$A$1:$A$1001,customers!C77:C1077,,0)=0,"",(_xlfn.XLOOKUP(orders!C78,customers!$A$1:$A$1001,customers!C77:C1077,,0)))</f>
        <v>bleffek48@ning.com</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cm="1">
        <f t="array" ref="F79">_xlfn.XLOOKUP(C79,customers!A$1:$A$1001,customers!$B$1:$B$1001,,0)</f>
        <v>Colene Elgey</v>
      </c>
      <c r="G79" s="2" t="str">
        <f>IF(_xlfn.XLOOKUP(orders!C79,customers!$A$1:$A$1001,customers!C78:C1078,,0)=0,"",(_xlfn.XLOOKUP(orders!C79,customers!$A$1:$A$1001,customers!C78:C1078,,0)))</f>
        <v>jpray4a@youtube.com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cm="1">
        <f t="array" ref="F80">_xlfn.XLOOKUP(C80,customers!A$1:$A$1001,customers!$B$1:$B$1001,,0)</f>
        <v>Lothaire Mizzi</v>
      </c>
      <c r="G80" s="2" t="str">
        <f>IF(_xlfn.XLOOKUP(orders!C80,customers!$A$1:$A$1001,customers!C79:C1079,,0)=0,"",(_xlfn.XLOOKUP(orders!C80,customers!$A$1:$A$1001,customers!C79:C1079,,0)))</f>
        <v>fkeinrat4c@dailymail.co.uk</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cm="1">
        <f t="array" ref="F81">_xlfn.XLOOKUP(C81,customers!A$1:$A$1001,customers!$B$1:$B$1001,,0)</f>
        <v>Cletis Giacomazzo</v>
      </c>
      <c r="G81" s="2" t="str">
        <f>IF(_xlfn.XLOOKUP(orders!C81,customers!$A$1:$A$1001,customers!C80:C1080,,0)=0,"",(_xlfn.XLOOKUP(orders!C81,customers!$A$1:$A$1001,customers!C80:C1080,,0)))</f>
        <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cm="1">
        <f t="array" ref="F82">_xlfn.XLOOKUP(C82,customers!A$1:$A$1001,customers!$B$1:$B$1001,,0)</f>
        <v>Ami Arnow</v>
      </c>
      <c r="G82" s="2" t="str">
        <f>IF(_xlfn.XLOOKUP(orders!C82,customers!$A$1:$A$1001,customers!C81:C1081,,0)=0,"",(_xlfn.XLOOKUP(orders!C82,customers!$A$1:$A$1001,customers!C81:C1081,,0)))</f>
        <v>kswede4g@addthis.com</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cm="1">
        <f t="array" ref="F83">_xlfn.XLOOKUP(C83,customers!A$1:$A$1001,customers!$B$1:$B$1001,,0)</f>
        <v>Sheppard Yann</v>
      </c>
      <c r="G83" s="2" t="str">
        <f>IF(_xlfn.XLOOKUP(orders!C83,customers!$A$1:$A$1001,customers!C82:C1082,,0)=0,"",(_xlfn.XLOOKUP(orders!C83,customers!$A$1:$A$1001,customers!C82:C1082,,0)))</f>
        <v>dtift4i@netvibes.com</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cm="1">
        <f t="array" ref="F84">_xlfn.XLOOKUP(C84,customers!A$1:$A$1001,customers!$B$1:$B$1001,,0)</f>
        <v>Bunny Naulls</v>
      </c>
      <c r="G84" s="2" t="str">
        <f>IF(_xlfn.XLOOKUP(orders!C84,customers!$A$1:$A$1001,customers!C83:C1083,,0)=0,"",(_xlfn.XLOOKUP(orders!C84,customers!$A$1:$A$1001,customers!C83:C1083,,0)))</f>
        <v>cfeye4k@google.co.jp</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cm="1">
        <f t="array" ref="F85">_xlfn.XLOOKUP(C85,customers!A$1:$A$1001,customers!$B$1:$B$1001,,0)</f>
        <v>Hally Lorait</v>
      </c>
      <c r="G85" s="2" t="str">
        <f>IF(_xlfn.XLOOKUP(orders!C85,customers!$A$1:$A$1001,customers!C84:C1084,,0)=0,"",(_xlfn.XLOOKUP(orders!C85,customers!$A$1:$A$1001,customers!C84:C1084,,0)))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cm="1">
        <f t="array" ref="F86">_xlfn.XLOOKUP(C86,customers!A$1:$A$1001,customers!$B$1:$B$1001,,0)</f>
        <v>Zaccaria Sherewood</v>
      </c>
      <c r="G86" s="2" t="str">
        <f>IF(_xlfn.XLOOKUP(orders!C86,customers!$A$1:$A$1001,customers!C85:C1085,,0)=0,"",(_xlfn.XLOOKUP(orders!C86,customers!$A$1:$A$1001,customers!C85:C1085,,0)))</f>
        <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cm="1">
        <f t="array" ref="F87">_xlfn.XLOOKUP(C87,customers!A$1:$A$1001,customers!$B$1:$B$1001,,0)</f>
        <v>Jeffrey Dufaire</v>
      </c>
      <c r="G87" s="2" t="str">
        <f>IF(_xlfn.XLOOKUP(orders!C87,customers!$A$1:$A$1001,customers!C86:C1086,,0)=0,"",(_xlfn.XLOOKUP(orders!C87,customers!$A$1:$A$1001,customers!C86:C1086,,0)))</f>
        <v>searley4q@youku.com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cm="1">
        <f t="array" ref="F88">_xlfn.XLOOKUP(C88,customers!A$1:$A$1001,customers!$B$1:$B$1001,,0)</f>
        <v>Jeffrey Dufaire</v>
      </c>
      <c r="G88" s="2" t="str">
        <f>IF(_xlfn.XLOOKUP(orders!C88,customers!$A$1:$A$1001,customers!C87:C1087,,0)=0,"",(_xlfn.XLOOKUP(orders!C88,customers!$A$1:$A$1001,customers!C87:C1087,,0)))</f>
        <v>mchamberlayne4r@bigcartel.com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cm="1">
        <f t="array" ref="F89">_xlfn.XLOOKUP(C89,customers!A$1:$A$1001,customers!$B$1:$B$1001,,0)</f>
        <v>Beitris Keaveney</v>
      </c>
      <c r="G89" s="2" t="str">
        <f>IF(_xlfn.XLOOKUP(orders!C89,customers!$A$1:$A$1001,customers!C88:C1088,,0)=0,"",(_xlfn.XLOOKUP(orders!C89,customers!$A$1:$A$1001,customers!C88:C1088,,0)))</f>
        <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cm="1">
        <f t="array" ref="F90">_xlfn.XLOOKUP(C90,customers!A$1:$A$1001,customers!$B$1:$B$1001,,0)</f>
        <v>Elna Grise</v>
      </c>
      <c r="G90" s="2" t="str">
        <f>IF(_xlfn.XLOOKUP(orders!C90,customers!$A$1:$A$1001,customers!C89:C1089,,0)=0,"",(_xlfn.XLOOKUP(orders!C90,customers!$A$1:$A$1001,customers!C89:C1089,,0)))</f>
        <v>othynne4w@auda.org.au</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cm="1">
        <f t="array" ref="F91">_xlfn.XLOOKUP(C91,customers!A$1:$A$1001,customers!$B$1:$B$1001,,0)</f>
        <v>Torie Gottelier</v>
      </c>
      <c r="G91" s="2" t="str">
        <f>IF(_xlfn.XLOOKUP(orders!C91,customers!$A$1:$A$1001,customers!C90:C1090,,0)=0,"",(_xlfn.XLOOKUP(orders!C91,customers!$A$1:$A$1001,customers!C90:C1090,,0)))</f>
        <v>kmelloi4y@imdb.com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cm="1">
        <f t="array" ref="F92">_xlfn.XLOOKUP(C92,customers!A$1:$A$1001,customers!$B$1:$B$1001,,0)</f>
        <v>Loydie Langlais</v>
      </c>
      <c r="G92" s="2" t="str">
        <f>IF(_xlfn.XLOOKUP(orders!C92,customers!$A$1:$A$1001,customers!C91:C1091,,0)=0,"",(_xlfn.XLOOKUP(orders!C92,customers!$A$1:$A$1001,customers!C91:C1091,,0)))</f>
        <v>amussen50@51.la</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cm="1">
        <f t="array" ref="F93">_xlfn.XLOOKUP(C93,customers!A$1:$A$1001,customers!$B$1:$B$1001,,0)</f>
        <v>Adham Greenhead</v>
      </c>
      <c r="G93" s="2" t="str">
        <f>IF(_xlfn.XLOOKUP(orders!C93,customers!$A$1:$A$1001,customers!C92:C1092,,0)=0,"",(_xlfn.XLOOKUP(orders!C93,customers!$A$1:$A$1001,customers!C92:C1092,,0)))</f>
        <v>amundford52@nbcnews.com</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cm="1">
        <f t="array" ref="F94">_xlfn.XLOOKUP(C94,customers!A$1:$A$1001,customers!$B$1:$B$1001,,0)</f>
        <v>Hamish MacSherry</v>
      </c>
      <c r="G94" s="2" t="str">
        <f>IF(_xlfn.XLOOKUP(orders!C94,customers!$A$1:$A$1001,customers!C93:C1093,,0)=0,"",(_xlfn.XLOOKUP(orders!C94,customers!$A$1:$A$1001,customers!C93:C1093,,0)))</f>
        <v>iblazewicz54@thetimes.co.uk</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cm="1">
        <f t="array" ref="F95">_xlfn.XLOOKUP(C95,customers!A$1:$A$1001,customers!$B$1:$B$1001,,0)</f>
        <v>Else Langcaster</v>
      </c>
      <c r="G95" s="2" t="str">
        <f>IF(_xlfn.XLOOKUP(orders!C95,customers!$A$1:$A$1001,customers!C94:C1094,,0)=0,"",(_xlfn.XLOOKUP(orders!C95,customers!$A$1:$A$1001,customers!C94:C1094,,0)))</f>
        <v>mmeriet56@noaa.gov</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cm="1">
        <f t="array" ref="F96">_xlfn.XLOOKUP(C96,customers!A$1:$A$1001,customers!$B$1:$B$1001,,0)</f>
        <v>Rudy Farquharson</v>
      </c>
      <c r="G96" s="2" t="str">
        <f>IF(_xlfn.XLOOKUP(orders!C96,customers!$A$1:$A$1001,customers!C95:C1095,,0)=0,"",(_xlfn.XLOOKUP(orders!C96,customers!$A$1:$A$1001,customers!C95:C1095,,0)))</f>
        <v>akitchingham58@com.com</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cm="1">
        <f t="array" ref="F97">_xlfn.XLOOKUP(C97,customers!A$1:$A$1001,customers!$B$1:$B$1001,,0)</f>
        <v>Norene Magauran</v>
      </c>
      <c r="G97" s="2" t="str">
        <f>IF(_xlfn.XLOOKUP(orders!C97,customers!$A$1:$A$1001,customers!C96:C1096,,0)=0,"",(_xlfn.XLOOKUP(orders!C97,customers!$A$1:$A$1001,customers!C96:C1096,,0)))</f>
        <v>mprinn5a@usa.gov</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cm="1">
        <f t="array" ref="F98">_xlfn.XLOOKUP(C98,customers!A$1:$A$1001,customers!$B$1:$B$1001,,0)</f>
        <v>Vicki Kirdsch</v>
      </c>
      <c r="G98" s="2" t="str">
        <f>IF(_xlfn.XLOOKUP(orders!C98,customers!$A$1:$A$1001,customers!C97:C1097,,0)=0,"",(_xlfn.XLOOKUP(orders!C98,customers!$A$1:$A$1001,customers!C97:C1097,,0)))</f>
        <v>ppetrushanko5c@blinklist.com</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cm="1">
        <f t="array" ref="F99">_xlfn.XLOOKUP(C99,customers!A$1:$A$1001,customers!$B$1:$B$1001,,0)</f>
        <v>Ilysa Whapple</v>
      </c>
      <c r="G99" s="2" t="str">
        <f>IF(_xlfn.XLOOKUP(orders!C99,customers!$A$1:$A$1001,customers!C98:C1098,,0)=0,"",(_xlfn.XLOOKUP(orders!C99,customers!$A$1:$A$1001,customers!C98:C1098,,0)))</f>
        <v>elaird5e@bing.com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cm="1">
        <f t="array" ref="F100">_xlfn.XLOOKUP(C100,customers!A$1:$A$1001,customers!$B$1:$B$1001,,0)</f>
        <v>Ruy Cancellieri</v>
      </c>
      <c r="G100" s="2" t="str">
        <f>IF(_xlfn.XLOOKUP(orders!C100,customers!$A$1:$A$1001,customers!C99:C1099,,0)=0,"",(_xlfn.XLOOKUP(orders!C100,customers!$A$1:$A$1001,customers!C99:C1099,,0)))</f>
        <v>ncuttler5g@parallels.com</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cm="1">
        <f t="array" ref="F101">_xlfn.XLOOKUP(C101,customers!A$1:$A$1001,customers!$B$1:$B$1001,,0)</f>
        <v>Aube Follett</v>
      </c>
      <c r="G101" s="2" t="str">
        <f>IF(_xlfn.XLOOKUP(orders!C101,customers!$A$1:$A$1001,customers!C100:C1100,,0)=0,"",(_xlfn.XLOOKUP(orders!C101,customers!$A$1:$A$1001,customers!C100:C1100,,0)))</f>
        <v>jmunnings5i@springer.com</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cm="1">
        <f t="array" ref="F102">_xlfn.XLOOKUP(C102,customers!A$1:$A$1001,customers!$B$1:$B$1001,,0)</f>
        <v>Rudiger Di Bartolomeo</v>
      </c>
      <c r="G102" s="2" t="str">
        <f>IF(_xlfn.XLOOKUP(orders!C102,customers!$A$1:$A$1001,customers!C101:C1101,,0)=0,"",(_xlfn.XLOOKUP(orders!C102,customers!$A$1:$A$1001,customers!C101:C1101,,0)))</f>
        <v>idunwoody5k@sourceforge.net</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cm="1">
        <f t="array" ref="F103">_xlfn.XLOOKUP(C103,customers!A$1:$A$1001,customers!$B$1:$B$1001,,0)</f>
        <v>Nickey Youles</v>
      </c>
      <c r="G103" s="2" t="str">
        <f>IF(_xlfn.XLOOKUP(orders!C103,customers!$A$1:$A$1001,customers!C102:C1102,,0)=0,"",(_xlfn.XLOOKUP(orders!C103,customers!$A$1:$A$1001,customers!C102:C1102,,0)))</f>
        <v>tfelip5m@typepad.com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cm="1">
        <f t="array" ref="F104">_xlfn.XLOOKUP(C104,customers!A$1:$A$1001,customers!$B$1:$B$1001,,0)</f>
        <v>Dyanna Aizikovitz</v>
      </c>
      <c r="G104" s="2" t="str">
        <f>IF(_xlfn.XLOOKUP(orders!C104,customers!$A$1:$A$1001,customers!C103:C1103,,0)=0,"",(_xlfn.XLOOKUP(orders!C104,customers!$A$1:$A$1001,customers!C103:C1103,,0)))</f>
        <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cm="1">
        <f t="array" ref="F105">_xlfn.XLOOKUP(C105,customers!A$1:$A$1001,customers!$B$1:$B$1001,,0)</f>
        <v>Bram Revel</v>
      </c>
      <c r="G105" s="2" t="str">
        <f>IF(_xlfn.XLOOKUP(orders!C105,customers!$A$1:$A$1001,customers!C104:C1104,,0)=0,"",(_xlfn.XLOOKUP(orders!C105,customers!$A$1:$A$1001,customers!C104:C1104,,0)))</f>
        <v>npoolman5q@howstuffworks.com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cm="1">
        <f t="array" ref="F106">_xlfn.XLOOKUP(C106,customers!A$1:$A$1001,customers!$B$1:$B$1001,,0)</f>
        <v>Emiline Priddis</v>
      </c>
      <c r="G106" s="2" t="str">
        <f>IF(_xlfn.XLOOKUP(orders!C106,customers!$A$1:$A$1001,customers!C105:C1105,,0)=0,"",(_xlfn.XLOOKUP(orders!C106,customers!$A$1:$A$1001,customers!C105:C1105,,0)))</f>
        <v>chalfhide5s@google.ru</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cm="1">
        <f t="array" ref="F107">_xlfn.XLOOKUP(C107,customers!A$1:$A$1001,customers!$B$1:$B$1001,,0)</f>
        <v>Queenie Veel</v>
      </c>
      <c r="G107" s="2" t="str">
        <f>IF(_xlfn.XLOOKUP(orders!C107,customers!$A$1:$A$1001,customers!C106:C1106,,0)=0,"",(_xlfn.XLOOKUP(orders!C107,customers!$A$1:$A$1001,customers!C106:C1106,,0)))</f>
        <v>aattwater5u@wikia.com</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cm="1">
        <f t="array" ref="F108">_xlfn.XLOOKUP(C108,customers!A$1:$A$1001,customers!$B$1:$B$1001,,0)</f>
        <v>Lind Conyers</v>
      </c>
      <c r="G108" s="2" t="str">
        <f>IF(_xlfn.XLOOKUP(orders!C108,customers!$A$1:$A$1001,customers!C107:C1107,,0)=0,"",(_xlfn.XLOOKUP(orders!C108,customers!$A$1:$A$1001,customers!C107:C1107,,0)))</f>
        <v>dcamilletti5w@businesswire.com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cm="1">
        <f t="array" ref="F109">_xlfn.XLOOKUP(C109,customers!A$1:$A$1001,customers!$B$1:$B$1001,,0)</f>
        <v>Pen Wye</v>
      </c>
      <c r="G109" s="2" t="str">
        <f>IF(_xlfn.XLOOKUP(orders!C109,customers!$A$1:$A$1001,customers!C108:C1108,,0)=0,"",(_xlfn.XLOOKUP(orders!C109,customers!$A$1:$A$1001,customers!C108:C1108,,0)))</f>
        <v>mhame5y@newsvine.com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cm="1">
        <f t="array" ref="F110">_xlfn.XLOOKUP(C110,customers!A$1:$A$1001,customers!$B$1:$B$1001,,0)</f>
        <v>Isahella Hagland</v>
      </c>
      <c r="G110" s="2" t="str">
        <f>IF(_xlfn.XLOOKUP(orders!C110,customers!$A$1:$A$1001,customers!C109:C1109,,0)=0,"",(_xlfn.XLOOKUP(orders!C110,customers!$A$1:$A$1001,customers!C109:C1109,,0)))</f>
        <v>asnowding60@comsenz.com</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cm="1">
        <f t="array" ref="F111">_xlfn.XLOOKUP(C111,customers!A$1:$A$1001,customers!$B$1:$B$1001,,0)</f>
        <v>Terry Sheryn</v>
      </c>
      <c r="G111" s="2" t="str">
        <f>IF(_xlfn.XLOOKUP(orders!C111,customers!$A$1:$A$1001,customers!C110:C1110,,0)=0,"",(_xlfn.XLOOKUP(orders!C111,customers!$A$1:$A$1001,customers!C110:C1110,,0)))</f>
        <v>rfurman62@t.co</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cm="1">
        <f t="array" ref="F112">_xlfn.XLOOKUP(C112,customers!A$1:$A$1001,customers!$B$1:$B$1001,,0)</f>
        <v>Marie-jeanne Redgrave</v>
      </c>
      <c r="G112" s="2" t="str">
        <f>IF(_xlfn.XLOOKUP(orders!C112,customers!$A$1:$A$1001,customers!C111:C1111,,0)=0,"",(_xlfn.XLOOKUP(orders!C112,customers!$A$1:$A$1001,customers!C111:C1111,,0)))</f>
        <v>mpercifull64@netlog.com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cm="1">
        <f t="array" ref="F113">_xlfn.XLOOKUP(C113,customers!A$1:$A$1001,customers!$B$1:$B$1001,,0)</f>
        <v>Betty Fominov</v>
      </c>
      <c r="G113" s="2" t="str">
        <f>IF(_xlfn.XLOOKUP(orders!C113,customers!$A$1:$A$1001,customers!C112:C1112,,0)=0,"",(_xlfn.XLOOKUP(orders!C113,customers!$A$1:$A$1001,customers!C112:C1112,,0)))</f>
        <v>wedinborough66@github.io</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cm="1">
        <f t="array" ref="F114">_xlfn.XLOOKUP(C114,customers!A$1:$A$1001,customers!$B$1:$B$1001,,0)</f>
        <v>Shawnee Critchlow</v>
      </c>
      <c r="G114" s="2" t="str">
        <f>IF(_xlfn.XLOOKUP(orders!C114,customers!$A$1:$A$1001,customers!C113:C1113,,0)=0,"",(_xlfn.XLOOKUP(orders!C114,customers!$A$1:$A$1001,customers!C113:C1113,,0)))</f>
        <v>kbromehead68@un.org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cm="1">
        <f t="array" ref="F115">_xlfn.XLOOKUP(C115,customers!A$1:$A$1001,customers!$B$1:$B$1001,,0)</f>
        <v>Merrel Steptow</v>
      </c>
      <c r="G115" s="2" t="str">
        <f>IF(_xlfn.XLOOKUP(orders!C115,customers!$A$1:$A$1001,customers!C114:C1114,,0)=0,"",(_xlfn.XLOOKUP(orders!C115,customers!$A$1:$A$1001,customers!C114:C1114,,0)))</f>
        <v>ahutchens6a@amazonaws.com</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cm="1">
        <f t="array" ref="F116">_xlfn.XLOOKUP(C116,customers!A$1:$A$1001,customers!$B$1:$B$1001,,0)</f>
        <v>Carmina Hubbuck</v>
      </c>
      <c r="G116" s="2" t="str">
        <f>IF(_xlfn.XLOOKUP(orders!C116,customers!$A$1:$A$1001,customers!C115:C1115,,0)=0,"",(_xlfn.XLOOKUP(orders!C116,customers!$A$1:$A$1001,customers!C115:C1115,,0)))</f>
        <v>bmathon6c@barnesandnoble.com</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cm="1">
        <f t="array" ref="F117">_xlfn.XLOOKUP(C117,customers!A$1:$A$1001,customers!$B$1:$B$1001,,0)</f>
        <v>Ingeberg Mulliner</v>
      </c>
      <c r="G117" s="2" t="str">
        <f>IF(_xlfn.XLOOKUP(orders!C117,customers!$A$1:$A$1001,customers!C116:C1116,,0)=0,"",(_xlfn.XLOOKUP(orders!C117,customers!$A$1:$A$1001,customers!C116:C1116,,0)))</f>
        <v>pcutchie6e@globo.com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cm="1">
        <f t="array" ref="F118">_xlfn.XLOOKUP(C118,customers!A$1:$A$1001,customers!$B$1:$B$1001,,0)</f>
        <v>Geneva Standley</v>
      </c>
      <c r="G118" s="2" t="str">
        <f>IF(_xlfn.XLOOKUP(orders!C118,customers!$A$1:$A$1001,customers!C117:C1117,,0)=0,"",(_xlfn.XLOOKUP(orders!C118,customers!$A$1:$A$1001,customers!C117:C1117,,0)))</f>
        <v>cgheraldi6g@opera.com</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cm="1">
        <f t="array" ref="F119">_xlfn.XLOOKUP(C119,customers!A$1:$A$1001,customers!$B$1:$B$1001,,0)</f>
        <v>Brook Drage</v>
      </c>
      <c r="G119" s="2" t="str">
        <f>IF(_xlfn.XLOOKUP(orders!C119,customers!$A$1:$A$1001,customers!C118:C1118,,0)=0,"",(_xlfn.XLOOKUP(orders!C119,customers!$A$1:$A$1001,customers!C118:C1118,,0)))</f>
        <v>tsutty6i@google.es</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cm="1">
        <f t="array" ref="F120">_xlfn.XLOOKUP(C120,customers!A$1:$A$1001,customers!$B$1:$B$1001,,0)</f>
        <v>Muffin Yallop</v>
      </c>
      <c r="G120" s="2" t="str">
        <f>IF(_xlfn.XLOOKUP(orders!C120,customers!$A$1:$A$1001,customers!C119:C1119,,0)=0,"",(_xlfn.XLOOKUP(orders!C120,customers!$A$1:$A$1001,customers!C119:C1119,,0)))</f>
        <v>charce6k@cafepress.com</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cm="1">
        <f t="array" ref="F121">_xlfn.XLOOKUP(C121,customers!A$1:$A$1001,customers!$B$1:$B$1001,,0)</f>
        <v>Cordi Switsur</v>
      </c>
      <c r="G121" s="2" t="str">
        <f>IF(_xlfn.XLOOKUP(orders!C121,customers!$A$1:$A$1001,customers!C120:C1120,,0)=0,"",(_xlfn.XLOOKUP(orders!C121,customers!$A$1:$A$1001,customers!C120:C1120,,0)))</f>
        <v>fdrysdale6m@symantec.com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cm="1">
        <f t="array" ref="F122">_xlfn.XLOOKUP(C122,customers!A$1:$A$1001,customers!$B$1:$B$1001,,0)</f>
        <v>Cordi Switsur</v>
      </c>
      <c r="G122" s="2" t="str">
        <f>IF(_xlfn.XLOOKUP(orders!C122,customers!$A$1:$A$1001,customers!C121:C1121,,0)=0,"",(_xlfn.XLOOKUP(orders!C122,customers!$A$1:$A$1001,customers!C121:C1121,,0)))</f>
        <v>dmagowan6n@fc2.com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cm="1">
        <f t="array" ref="F123">_xlfn.XLOOKUP(C123,customers!A$1:$A$1001,customers!$B$1:$B$1001,,0)</f>
        <v>Cordi Switsur</v>
      </c>
      <c r="G123" s="2" t="str">
        <f>IF(_xlfn.XLOOKUP(orders!C123,customers!$A$1:$A$1001,customers!C122:C1122,,0)=0,"",(_xlfn.XLOOKUP(orders!C123,customers!$A$1:$A$1001,customers!C122:C1122,,0)))</f>
        <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cm="1">
        <f t="array" ref="F124">_xlfn.XLOOKUP(C124,customers!A$1:$A$1001,customers!$B$1:$B$1001,,0)</f>
        <v>Mahala Ludwell</v>
      </c>
      <c r="G124" s="2" t="str">
        <f>IF(_xlfn.XLOOKUP(orders!C124,customers!$A$1:$A$1001,customers!C123:C1123,,0)=0,"",(_xlfn.XLOOKUP(orders!C124,customers!$A$1:$A$1001,customers!C123:C1123,,0)))</f>
        <v>eyurkov6s@hud.gov</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cm="1">
        <f t="array" ref="F125">_xlfn.XLOOKUP(C125,customers!A$1:$A$1001,customers!$B$1:$B$1001,,0)</f>
        <v>Doll Beauchamp</v>
      </c>
      <c r="G125" s="2" t="str">
        <f>IF(_xlfn.XLOOKUP(orders!C125,customers!$A$1:$A$1001,customers!C124:C1124,,0)=0,"",(_xlfn.XLOOKUP(orders!C125,customers!$A$1:$A$1001,customers!C124:C1124,,0)))</f>
        <v>gbentjens6u@netlog.com</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cm="1">
        <f t="array" ref="F126">_xlfn.XLOOKUP(C126,customers!A$1:$A$1001,customers!$B$1:$B$1001,,0)</f>
        <v>Stanford Rodliff</v>
      </c>
      <c r="G126" s="2" t="str">
        <f>IF(_xlfn.XLOOKUP(orders!C126,customers!$A$1:$A$1001,customers!C125:C1125,,0)=0,"",(_xlfn.XLOOKUP(orders!C126,customers!$A$1:$A$1001,customers!C125:C1125,,0)))</f>
        <v>lentwistle6w@omniture.com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cm="1">
        <f t="array" ref="F127">_xlfn.XLOOKUP(C127,customers!A$1:$A$1001,customers!$B$1:$B$1001,,0)</f>
        <v>Stevana Woodham</v>
      </c>
      <c r="G127" s="2" t="str">
        <f>IF(_xlfn.XLOOKUP(orders!C127,customers!$A$1:$A$1001,customers!C126:C1126,,0)=0,"",(_xlfn.XLOOKUP(orders!C127,customers!$A$1:$A$1001,customers!C126:C1126,,0)))</f>
        <v>macott6y@pagesperso-orange.fr</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cm="1">
        <f t="array" ref="F128">_xlfn.XLOOKUP(C128,customers!A$1:$A$1001,customers!$B$1:$B$1001,,0)</f>
        <v>Hewet Synnot</v>
      </c>
      <c r="G128" s="2" t="str">
        <f>IF(_xlfn.XLOOKUP(orders!C128,customers!$A$1:$A$1001,customers!C127:C1127,,0)=0,"",(_xlfn.XLOOKUP(orders!C128,customers!$A$1:$A$1001,customers!C127:C1127,,0)))</f>
        <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cm="1">
        <f t="array" ref="F129">_xlfn.XLOOKUP(C129,customers!A$1:$A$1001,customers!$B$1:$B$1001,,0)</f>
        <v>Raleigh Lepere</v>
      </c>
      <c r="G129" s="2" t="str">
        <f>IF(_xlfn.XLOOKUP(orders!C129,customers!$A$1:$A$1001,customers!C128:C1128,,0)=0,"",(_xlfn.XLOOKUP(orders!C129,customers!$A$1:$A$1001,customers!C128:C1128,,0)))</f>
        <v>rmclae72@dailymotion.com</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cm="1">
        <f t="array" ref="F130">_xlfn.XLOOKUP(C130,customers!A$1:$A$1001,customers!$B$1:$B$1001,,0)</f>
        <v>Timofei Woofinden</v>
      </c>
      <c r="G130" s="2" t="str">
        <f>IF(_xlfn.XLOOKUP(orders!C130,customers!$A$1:$A$1001,customers!C129:C1129,,0)=0,"",(_xlfn.XLOOKUP(orders!C130,customers!$A$1:$A$1001,customers!C129:C1129,,0)))</f>
        <v>zkiffe74@cyberchimps.com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cm="1">
        <f t="array" ref="F131">_xlfn.XLOOKUP(C131,customers!A$1:$A$1001,customers!$B$1:$B$1001,,0)</f>
        <v>Evelina Dacca</v>
      </c>
      <c r="G131" s="2" t="str">
        <f>IF(_xlfn.XLOOKUP(orders!C131,customers!$A$1:$A$1001,customers!C130:C1130,,0)=0,"",(_xlfn.XLOOKUP(orders!C131,customers!$A$1:$A$1001,customers!C130:C1130,,0)))</f>
        <v>ccromwell76@desdev.cn</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cm="1">
        <f t="array" ref="F132">_xlfn.XLOOKUP(C132,customers!A$1:$A$1001,customers!$B$1:$B$1001,,0)</f>
        <v>Bidget Tremellier</v>
      </c>
      <c r="G132" s="2" t="str">
        <f>IF(_xlfn.XLOOKUP(orders!C132,customers!$A$1:$A$1001,customers!C131:C1131,,0)=0,"",(_xlfn.XLOOKUP(orders!C132,customers!$A$1:$A$1001,customers!C131:C1131,,0)))</f>
        <v>ttaffarello78@sciencedaily.com</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cm="1">
        <f t="array" ref="F133">_xlfn.XLOOKUP(C133,customers!A$1:$A$1001,customers!$B$1:$B$1001,,0)</f>
        <v>Bobinette Hindsberg</v>
      </c>
      <c r="G133" s="2" t="str">
        <f>IF(_xlfn.XLOOKUP(orders!C133,customers!$A$1:$A$1001,customers!C132:C1132,,0)=0,"",(_xlfn.XLOOKUP(orders!C133,customers!$A$1:$A$1001,customers!C132:C1132,,0)))</f>
        <v>jkopke7a@auda.org.au</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cm="1">
        <f t="array" ref="F134">_xlfn.XLOOKUP(C134,customers!A$1:$A$1001,customers!$B$1:$B$1001,,0)</f>
        <v>Osbert Robins</v>
      </c>
      <c r="G134" s="2" t="str">
        <f>IF(_xlfn.XLOOKUP(orders!C134,customers!$A$1:$A$1001,customers!C133:C1133,,0)=0,"",(_xlfn.XLOOKUP(orders!C134,customers!$A$1:$A$1001,customers!C133:C1133,,0)))</f>
        <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cm="1">
        <f t="array" ref="F135">_xlfn.XLOOKUP(C135,customers!A$1:$A$1001,customers!$B$1:$B$1001,,0)</f>
        <v>Othello Syseland</v>
      </c>
      <c r="G135" s="2" t="str">
        <f>IF(_xlfn.XLOOKUP(orders!C135,customers!$A$1:$A$1001,customers!C134:C1134,,0)=0,"",(_xlfn.XLOOKUP(orders!C135,customers!$A$1:$A$1001,customers!C134:C1134,,0)))</f>
        <v>mseawright7e@nbcnews.com</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cm="1">
        <f t="array" ref="F136">_xlfn.XLOOKUP(C136,customers!A$1:$A$1001,customers!$B$1:$B$1001,,0)</f>
        <v>Ewell Hanby</v>
      </c>
      <c r="G136" s="2" t="str">
        <f>IF(_xlfn.XLOOKUP(orders!C136,customers!$A$1:$A$1001,customers!C135:C1135,,0)=0,"",(_xlfn.XLOOKUP(orders!C136,customers!$A$1:$A$1001,customers!C135:C1135,,0)))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cm="1">
        <f t="array" ref="F137">_xlfn.XLOOKUP(C137,customers!A$1:$A$1001,customers!$B$1:$B$1001,,0)</f>
        <v>Blancha McAmish</v>
      </c>
      <c r="G137" s="2" t="str">
        <f>IF(_xlfn.XLOOKUP(orders!C137,customers!$A$1:$A$1001,customers!C136:C1136,,0)=0,"",(_xlfn.XLOOKUP(orders!C137,customers!$A$1:$A$1001,customers!C136:C1136,,0)))</f>
        <v>lrushmer65@europa.eu</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cm="1">
        <f t="array" ref="F138">_xlfn.XLOOKUP(C138,customers!A$1:$A$1001,customers!$B$1:$B$1001,,0)</f>
        <v>Lowell Keenleyside</v>
      </c>
      <c r="G138" s="2" t="str">
        <f>IF(_xlfn.XLOOKUP(orders!C138,customers!$A$1:$A$1001,customers!C137:C1137,,0)=0,"",(_xlfn.XLOOKUP(orders!C138,customers!$A$1:$A$1001,customers!C137:C1137,,0)))</f>
        <v>zcarlson7k@bigcartel.com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cm="1">
        <f t="array" ref="F139">_xlfn.XLOOKUP(C139,customers!A$1:$A$1001,customers!$B$1:$B$1001,,0)</f>
        <v>Elonore Joliffe</v>
      </c>
      <c r="G139" s="2" t="str">
        <f>IF(_xlfn.XLOOKUP(orders!C139,customers!$A$1:$A$1001,customers!C138:C1138,,0)=0,"",(_xlfn.XLOOKUP(orders!C139,customers!$A$1:$A$1001,customers!C138:C1138,,0)))</f>
        <v>dhedlestone7m@craigslist.org</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cm="1">
        <f t="array" ref="F140">_xlfn.XLOOKUP(C140,customers!A$1:$A$1001,customers!$B$1:$B$1001,,0)</f>
        <v>Abraham Coleman</v>
      </c>
      <c r="G140" s="2" t="str">
        <f>IF(_xlfn.XLOOKUP(orders!C140,customers!$A$1:$A$1001,customers!C139:C1139,,0)=0,"",(_xlfn.XLOOKUP(orders!C140,customers!$A$1:$A$1001,customers!C139:C1139,,0)))</f>
        <v>dbury7o@tinyurl.com</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cm="1">
        <f t="array" ref="F141">_xlfn.XLOOKUP(C141,customers!A$1:$A$1001,customers!$B$1:$B$1001,,0)</f>
        <v>Rivy Farington</v>
      </c>
      <c r="G141" s="2" t="str">
        <f>IF(_xlfn.XLOOKUP(orders!C141,customers!$A$1:$A$1001,customers!C140:C1140,,0)=0,"",(_xlfn.XLOOKUP(orders!C141,customers!$A$1:$A$1001,customers!C140:C1140,,0)))</f>
        <v>epalfrey7q@devhub.com</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cm="1">
        <f t="array" ref="F142">_xlfn.XLOOKUP(C142,customers!A$1:$A$1001,customers!$B$1:$B$1001,,0)</f>
        <v>Vallie Kundt</v>
      </c>
      <c r="G142" s="2" t="str">
        <f>IF(_xlfn.XLOOKUP(orders!C142,customers!$A$1:$A$1001,customers!C141:C1141,,0)=0,"",(_xlfn.XLOOKUP(orders!C142,customers!$A$1:$A$1001,customers!C141:C1141,,0)))</f>
        <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cm="1">
        <f t="array" ref="F143">_xlfn.XLOOKUP(C143,customers!A$1:$A$1001,customers!$B$1:$B$1001,,0)</f>
        <v>Boyd Bett</v>
      </c>
      <c r="G143" s="2" t="str">
        <f>IF(_xlfn.XLOOKUP(orders!C143,customers!$A$1:$A$1001,customers!C142:C1142,,0)=0,"",(_xlfn.XLOOKUP(orders!C143,customers!$A$1:$A$1001,customers!C142:C1142,,0)))</f>
        <v>fcrumpe7u@ftc.gov</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cm="1">
        <f t="array" ref="F144">_xlfn.XLOOKUP(C144,customers!A$1:$A$1001,customers!$B$1:$B$1001,,0)</f>
        <v>Julio Armytage</v>
      </c>
      <c r="G144" s="2" t="str">
        <f>IF(_xlfn.XLOOKUP(orders!C144,customers!$A$1:$A$1001,customers!C143:C1143,,0)=0,"",(_xlfn.XLOOKUP(orders!C144,customers!$A$1:$A$1001,customers!C143:C1143,,0)))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cm="1">
        <f t="array" ref="F145">_xlfn.XLOOKUP(C145,customers!A$1:$A$1001,customers!$B$1:$B$1001,,0)</f>
        <v>Deana Staite</v>
      </c>
      <c r="G145" s="2" t="str">
        <f>IF(_xlfn.XLOOKUP(orders!C145,customers!$A$1:$A$1001,customers!C144:C1144,,0)=0,"",(_xlfn.XLOOKUP(orders!C145,customers!$A$1:$A$1001,customers!C144:C1144,,0)))</f>
        <v>bmergue7y@umn.edu</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cm="1">
        <f t="array" ref="F146">_xlfn.XLOOKUP(C146,customers!A$1:$A$1001,customers!$B$1:$B$1001,,0)</f>
        <v>Winn Keyse</v>
      </c>
      <c r="G146" s="2" t="str">
        <f>IF(_xlfn.XLOOKUP(orders!C146,customers!$A$1:$A$1001,customers!C145:C1145,,0)=0,"",(_xlfn.XLOOKUP(orders!C146,customers!$A$1:$A$1001,customers!C145:C1145,,0)))</f>
        <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cm="1">
        <f t="array" ref="F147">_xlfn.XLOOKUP(C147,customers!A$1:$A$1001,customers!$B$1:$B$1001,,0)</f>
        <v>Osmund Clausen-Thue</v>
      </c>
      <c r="G147" s="2" t="str">
        <f>IF(_xlfn.XLOOKUP(orders!C147,customers!$A$1:$A$1001,customers!C146:C1146,,0)=0,"",(_xlfn.XLOOKUP(orders!C147,customers!$A$1:$A$1001,customers!C146:C1146,,0)))</f>
        <v>dduke82@vkontakte.ru</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cm="1">
        <f t="array" ref="F148">_xlfn.XLOOKUP(C148,customers!A$1:$A$1001,customers!$B$1:$B$1001,,0)</f>
        <v>Leonore Francisco</v>
      </c>
      <c r="G148" s="2" t="str">
        <f>IF(_xlfn.XLOOKUP(orders!C148,customers!$A$1:$A$1001,customers!C147:C1147,,0)=0,"",(_xlfn.XLOOKUP(orders!C148,customers!$A$1:$A$1001,customers!C147:C1147,,0)))</f>
        <v>ihussey84@mapy.cz</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cm="1">
        <f t="array" ref="F149">_xlfn.XLOOKUP(C149,customers!A$1:$A$1001,customers!$B$1:$B$1001,,0)</f>
        <v>Leonore Francisco</v>
      </c>
      <c r="G149" s="2" t="str">
        <f>IF(_xlfn.XLOOKUP(orders!C149,customers!$A$1:$A$1001,customers!C148:C1148,,0)=0,"",(_xlfn.XLOOKUP(orders!C149,customers!$A$1:$A$1001,customers!C148:C1148,,0)))</f>
        <v>cpinkerton85@upenn.edu</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cm="1">
        <f t="array" ref="F150">_xlfn.XLOOKUP(C150,customers!A$1:$A$1001,customers!$B$1:$B$1001,,0)</f>
        <v>Giacobo Skingle</v>
      </c>
      <c r="G150" s="2" t="str">
        <f>IF(_xlfn.XLOOKUP(orders!C150,customers!$A$1:$A$1001,customers!C149:C1149,,0)=0,"",(_xlfn.XLOOKUP(orders!C150,customers!$A$1:$A$1001,customers!C149:C1149,,0)))</f>
        <v>dvizor88@furl.net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cm="1">
        <f t="array" ref="F151">_xlfn.XLOOKUP(C151,customers!A$1:$A$1001,customers!$B$1:$B$1001,,0)</f>
        <v>Gerard Pirdy</v>
      </c>
      <c r="G151" s="2" t="str">
        <f>IF(_xlfn.XLOOKUP(orders!C151,customers!$A$1:$A$1001,customers!C150:C1150,,0)=0,"",(_xlfn.XLOOKUP(orders!C151,customers!$A$1:$A$1001,customers!C150:C1150,,0)))</f>
        <v>klestrange8a@lulu.com</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cm="1">
        <f t="array" ref="F152">_xlfn.XLOOKUP(C152,customers!A$1:$A$1001,customers!$B$1:$B$1001,,0)</f>
        <v>Jacinthe Balsillie</v>
      </c>
      <c r="G152" s="2" t="str">
        <f>IF(_xlfn.XLOOKUP(orders!C152,customers!$A$1:$A$1001,customers!C151:C1151,,0)=0,"",(_xlfn.XLOOKUP(orders!C152,customers!$A$1:$A$1001,customers!C151:C1151,,0)))</f>
        <v>ade8c@1und1.de</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cm="1">
        <f t="array" ref="F153">_xlfn.XLOOKUP(C153,customers!A$1:$A$1001,customers!$B$1:$B$1001,,0)</f>
        <v>Quinton Fouracres</v>
      </c>
      <c r="G153" s="2" t="str">
        <f>IF(_xlfn.XLOOKUP(orders!C153,customers!$A$1:$A$1001,customers!C152:C1152,,0)=0,"",(_xlfn.XLOOKUP(orders!C153,customers!$A$1:$A$1001,customers!C152:C1152,,0)))</f>
        <v>pstonner8e@moonfruit.com</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cm="1">
        <f t="array" ref="F154">_xlfn.XLOOKUP(C154,customers!A$1:$A$1001,customers!$B$1:$B$1001,,0)</f>
        <v>Bettina Leffek</v>
      </c>
      <c r="G154" s="2" t="str">
        <f>IF(_xlfn.XLOOKUP(orders!C154,customers!$A$1:$A$1001,customers!C153:C1153,,0)=0,"",(_xlfn.XLOOKUP(orders!C154,customers!$A$1:$A$1001,customers!C153:C1153,,0)))</f>
        <v>rwhife8g@360.cn</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cm="1">
        <f t="array" ref="F155">_xlfn.XLOOKUP(C155,customers!A$1:$A$1001,customers!$B$1:$B$1001,,0)</f>
        <v>Hetti Penson</v>
      </c>
      <c r="G155" s="2" t="str">
        <f>IF(_xlfn.XLOOKUP(orders!C155,customers!$A$1:$A$1001,customers!C154:C1154,,0)=0,"",(_xlfn.XLOOKUP(orders!C155,customers!$A$1:$A$1001,customers!C154:C1154,,0)))</f>
        <v>jbagot8i@mac.com</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cm="1">
        <f t="array" ref="F156">_xlfn.XLOOKUP(C156,customers!A$1:$A$1001,customers!$B$1:$B$1001,,0)</f>
        <v>Jocko Pray</v>
      </c>
      <c r="G156" s="2" t="str">
        <f>IF(_xlfn.XLOOKUP(orders!C156,customers!$A$1:$A$1001,customers!C155:C1155,,0)=0,"",(_xlfn.XLOOKUP(orders!C156,customers!$A$1:$A$1001,customers!C155:C1155,,0)))</f>
        <v>cfluin8k@flickr.com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cm="1">
        <f t="array" ref="F157">_xlfn.XLOOKUP(C157,customers!A$1:$A$1001,customers!$B$1:$B$1001,,0)</f>
        <v>Grete Holborn</v>
      </c>
      <c r="G157" s="2" t="str">
        <f>IF(_xlfn.XLOOKUP(orders!C157,customers!$A$1:$A$1001,customers!C156:C1156,,0)=0,"",(_xlfn.XLOOKUP(orders!C157,customers!$A$1:$A$1001,customers!C156:C1156,,0)))</f>
        <v>pbrydell8m@bloglovin.com</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cm="1">
        <f t="array" ref="F158">_xlfn.XLOOKUP(C158,customers!A$1:$A$1001,customers!$B$1:$B$1001,,0)</f>
        <v>Fielding Keinrat</v>
      </c>
      <c r="G158" s="2" t="str">
        <f>IF(_xlfn.XLOOKUP(orders!C158,customers!$A$1:$A$1001,customers!C157:C1157,,0)=0,"",(_xlfn.XLOOKUP(orders!C158,customers!$A$1:$A$1001,customers!C157:C1157,,0)))</f>
        <v>nleethem8o@mac.com</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cm="1">
        <f t="array" ref="F159">_xlfn.XLOOKUP(C159,customers!A$1:$A$1001,customers!$B$1:$B$1001,,0)</f>
        <v>Paulo Yea</v>
      </c>
      <c r="G159" s="2" t="str">
        <f>IF(_xlfn.XLOOKUP(orders!C159,customers!$A$1:$A$1001,customers!C158:C1158,,0)=0,"",(_xlfn.XLOOKUP(orders!C159,customers!$A$1:$A$1001,customers!C158:C1158,,0)))</f>
        <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cm="1">
        <f t="array" ref="F160">_xlfn.XLOOKUP(C160,customers!A$1:$A$1001,customers!$B$1:$B$1001,,0)</f>
        <v>Say Risborough</v>
      </c>
      <c r="G160" s="2" t="str">
        <f>IF(_xlfn.XLOOKUP(orders!C160,customers!$A$1:$A$1001,customers!C159:C1159,,0)=0,"",(_xlfn.XLOOKUP(orders!C160,customers!$A$1:$A$1001,customers!C159:C1159,,0)))</f>
        <v>nlush8s@dedecms.com</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cm="1">
        <f t="array" ref="F161">_xlfn.XLOOKUP(C161,customers!A$1:$A$1001,customers!$B$1:$B$1001,,0)</f>
        <v>Alexa Sizey</v>
      </c>
      <c r="G161" s="2" t="str">
        <f>IF(_xlfn.XLOOKUP(orders!C161,customers!$A$1:$A$1001,customers!C160:C1160,,0)=0,"",(_xlfn.XLOOKUP(orders!C161,customers!$A$1:$A$1001,customers!C160:C1160,,0)))</f>
        <v>tbennison8u@google.cn</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cm="1">
        <f t="array" ref="F162">_xlfn.XLOOKUP(C162,customers!A$1:$A$1001,customers!$B$1:$B$1001,,0)</f>
        <v>Kari Swede</v>
      </c>
      <c r="G162" s="2" t="str">
        <f>IF(_xlfn.XLOOKUP(orders!C162,customers!$A$1:$A$1001,customers!C161:C1161,,0)=0,"",(_xlfn.XLOOKUP(orders!C162,customers!$A$1:$A$1001,customers!C161:C1161,,0)))</f>
        <v>fcusick8w@hatena.ne.jp</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cm="1">
        <f t="array" ref="F163">_xlfn.XLOOKUP(C163,customers!A$1:$A$1001,customers!$B$1:$B$1001,,0)</f>
        <v>Leontine Rubrow</v>
      </c>
      <c r="G163" s="2" t="str">
        <f>IF(_xlfn.XLOOKUP(orders!C163,customers!$A$1:$A$1001,customers!C162:C1162,,0)=0,"",(_xlfn.XLOOKUP(orders!C163,customers!$A$1:$A$1001,customers!C162:C1162,,0)))</f>
        <v>sjeyness8y@biglobe.ne.jp</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cm="1">
        <f t="array" ref="F164">_xlfn.XLOOKUP(C164,customers!A$1:$A$1001,customers!$B$1:$B$1001,,0)</f>
        <v>Dottie Tift</v>
      </c>
      <c r="G164" s="2" t="str">
        <f>IF(_xlfn.XLOOKUP(orders!C164,customers!$A$1:$A$1001,customers!C163:C1163,,0)=0,"",(_xlfn.XLOOKUP(orders!C164,customers!$A$1:$A$1001,customers!C163:C1163,,0)))</f>
        <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cm="1">
        <f t="array" ref="F165">_xlfn.XLOOKUP(C165,customers!A$1:$A$1001,customers!$B$1:$B$1001,,0)</f>
        <v>Gerardo Schonfeld</v>
      </c>
      <c r="G165" s="2" t="str">
        <f>IF(_xlfn.XLOOKUP(orders!C165,customers!$A$1:$A$1001,customers!C164:C1164,,0)=0,"",(_xlfn.XLOOKUP(orders!C165,customers!$A$1:$A$1001,customers!C164:C1164,,0)))</f>
        <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cm="1">
        <f t="array" ref="F166">_xlfn.XLOOKUP(C166,customers!A$1:$A$1001,customers!$B$1:$B$1001,,0)</f>
        <v>Claiborne Feye</v>
      </c>
      <c r="G166" s="2" t="str">
        <f>IF(_xlfn.XLOOKUP(orders!C166,customers!$A$1:$A$1001,customers!C165:C1165,,0)=0,"",(_xlfn.XLOOKUP(orders!C166,customers!$A$1:$A$1001,customers!C165:C1165,,0)))</f>
        <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cm="1">
        <f t="array" ref="F167">_xlfn.XLOOKUP(C167,customers!A$1:$A$1001,customers!$B$1:$B$1001,,0)</f>
        <v>Mina Elstone</v>
      </c>
      <c r="G167" s="2" t="str">
        <f>IF(_xlfn.XLOOKUP(orders!C167,customers!$A$1:$A$1001,customers!C166:C1166,,0)=0,"",(_xlfn.XLOOKUP(orders!C167,customers!$A$1:$A$1001,customers!C166:C1166,,0)))</f>
        <v>fdrogan96@gnu.org</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cm="1">
        <f t="array" ref="F168">_xlfn.XLOOKUP(C168,customers!A$1:$A$1001,customers!$B$1:$B$1001,,0)</f>
        <v>Sherman Mewrcik</v>
      </c>
      <c r="G168" s="2" t="str">
        <f>IF(_xlfn.XLOOKUP(orders!C168,customers!$A$1:$A$1001,customers!C167:C1167,,0)=0,"",(_xlfn.XLOOKUP(orders!C168,customers!$A$1:$A$1001,customers!C167:C1167,,0)))</f>
        <v>qparsons98@blogtalkradio.com</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cm="1">
        <f t="array" ref="F169">_xlfn.XLOOKUP(C169,customers!A$1:$A$1001,customers!$B$1:$B$1001,,0)</f>
        <v>Tamarah Fero</v>
      </c>
      <c r="G169" s="2" t="str">
        <f>IF(_xlfn.XLOOKUP(orders!C169,customers!$A$1:$A$1001,customers!C168:C1168,,0)=0,"",(_xlfn.XLOOKUP(orders!C169,customers!$A$1:$A$1001,customers!C168:C1168,,0)))</f>
        <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cm="1">
        <f t="array" ref="F170">_xlfn.XLOOKUP(C170,customers!A$1:$A$1001,customers!$B$1:$B$1001,,0)</f>
        <v>Stanislaus Valsler</v>
      </c>
      <c r="G170" s="2" t="str">
        <f>IF(_xlfn.XLOOKUP(orders!C170,customers!$A$1:$A$1001,customers!C169:C1169,,0)=0,"",(_xlfn.XLOOKUP(orders!C170,customers!$A$1:$A$1001,customers!C169:C1169,,0)))</f>
        <v>tomoylan9c@liveinternet.ru</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cm="1">
        <f t="array" ref="F171">_xlfn.XLOOKUP(C171,customers!A$1:$A$1001,customers!$B$1:$B$1001,,0)</f>
        <v>Felita Dauney</v>
      </c>
      <c r="G171" s="2" t="str">
        <f>IF(_xlfn.XLOOKUP(orders!C171,customers!$A$1:$A$1001,customers!C170:C1170,,0)=0,"",(_xlfn.XLOOKUP(orders!C171,customers!$A$1:$A$1001,customers!C170:C1170,,0)))</f>
        <v>wfetherston9e@constantcontact.com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cm="1">
        <f t="array" ref="F172">_xlfn.XLOOKUP(C172,customers!A$1:$A$1001,customers!$B$1:$B$1001,,0)</f>
        <v>Serena Earley</v>
      </c>
      <c r="G172" s="2" t="str">
        <f>IF(_xlfn.XLOOKUP(orders!C172,customers!$A$1:$A$1001,customers!C171:C1171,,0)=0,"",(_xlfn.XLOOKUP(orders!C172,customers!$A$1:$A$1001,customers!C171:C1171,,0)))</f>
        <v>wgiorgioni9g@wikipedia.org</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cm="1">
        <f t="array" ref="F173">_xlfn.XLOOKUP(C173,customers!A$1:$A$1001,customers!$B$1:$B$1001,,0)</f>
        <v>Minny Chamberlayne</v>
      </c>
      <c r="G173" s="2" t="str">
        <f>IF(_xlfn.XLOOKUP(orders!C173,customers!$A$1:$A$1001,customers!C172:C1172,,0)=0,"",(_xlfn.XLOOKUP(orders!C173,customers!$A$1:$A$1001,customers!C172:C1172,,0)))</f>
        <v>cfranseco9i@phoca.cz</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cm="1">
        <f t="array" ref="F174">_xlfn.XLOOKUP(C174,customers!A$1:$A$1001,customers!$B$1:$B$1001,,0)</f>
        <v>Bartholemy Flaherty</v>
      </c>
      <c r="G174" s="2" t="str">
        <f>IF(_xlfn.XLOOKUP(orders!C174,customers!$A$1:$A$1001,customers!C173:C1173,,0)=0,"",(_xlfn.XLOOKUP(orders!C174,customers!$A$1:$A$1001,customers!C173:C1173,,0)))</f>
        <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cm="1">
        <f t="array" ref="F175">_xlfn.XLOOKUP(C175,customers!A$1:$A$1001,customers!$B$1:$B$1001,,0)</f>
        <v>Oran Colbeck</v>
      </c>
      <c r="G175" s="2" t="str">
        <f>IF(_xlfn.XLOOKUP(orders!C175,customers!$A$1:$A$1001,customers!C174:C1174,,0)=0,"",(_xlfn.XLOOKUP(orders!C175,customers!$A$1:$A$1001,customers!C174:C1174,,0)))</f>
        <v>rworg9m@arstechnica.com</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cm="1">
        <f t="array" ref="F176">_xlfn.XLOOKUP(C176,customers!A$1:$A$1001,customers!$B$1:$B$1001,,0)</f>
        <v>Elysee Sketch</v>
      </c>
      <c r="G176" s="2" t="str">
        <f>IF(_xlfn.XLOOKUP(orders!C176,customers!$A$1:$A$1001,customers!C175:C1175,,0)=0,"",(_xlfn.XLOOKUP(orders!C176,customers!$A$1:$A$1001,customers!C175:C1175,,0)))</f>
        <v>skeynd9o@narod.ru</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cm="1">
        <f t="array" ref="F177">_xlfn.XLOOKUP(C177,customers!A$1:$A$1001,customers!$B$1:$B$1001,,0)</f>
        <v>Ethelda Hobbing</v>
      </c>
      <c r="G177" s="2" t="str">
        <f>IF(_xlfn.XLOOKUP(orders!C177,customers!$A$1:$A$1001,customers!C176:C1176,,0)=0,"",(_xlfn.XLOOKUP(orders!C177,customers!$A$1:$A$1001,customers!C176:C1176,,0)))</f>
        <v>jawdry9q@utexas.edu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cm="1">
        <f t="array" ref="F178">_xlfn.XLOOKUP(C178,customers!A$1:$A$1001,customers!$B$1:$B$1001,,0)</f>
        <v>Odille Thynne</v>
      </c>
      <c r="G178" s="2" t="str">
        <f>IF(_xlfn.XLOOKUP(orders!C178,customers!$A$1:$A$1001,customers!C177:C1177,,0)=0,"",(_xlfn.XLOOKUP(orders!C178,customers!$A$1:$A$1001,customers!C177:C1177,,0)))</f>
        <v>sbaulcombe9s@dropbox.com</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cm="1">
        <f t="array" ref="F179">_xlfn.XLOOKUP(C179,customers!A$1:$A$1001,customers!$B$1:$B$1001,,0)</f>
        <v>Emlynne Heining</v>
      </c>
      <c r="G179" s="2" t="str">
        <f>IF(_xlfn.XLOOKUP(orders!C179,customers!$A$1:$A$1001,customers!C178:C1178,,0)=0,"",(_xlfn.XLOOKUP(orders!C179,customers!$A$1:$A$1001,customers!C178:C1178,,0)))</f>
        <v>jcaldicott9u@usda.gov</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cm="1">
        <f t="array" ref="F180">_xlfn.XLOOKUP(C180,customers!A$1:$A$1001,customers!$B$1:$B$1001,,0)</f>
        <v>Katerina Melloi</v>
      </c>
      <c r="G180" s="2" t="str">
        <f>IF(_xlfn.XLOOKUP(orders!C180,customers!$A$1:$A$1001,customers!C179:C1179,,0)=0,"",(_xlfn.XLOOKUP(orders!C180,customers!$A$1:$A$1001,customers!C179:C1179,,0)))</f>
        <v>wromao9w@chronoengine.com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cm="1">
        <f t="array" ref="F181">_xlfn.XLOOKUP(C181,customers!A$1:$A$1001,customers!$B$1:$B$1001,,0)</f>
        <v>Tiffany Scardafield</v>
      </c>
      <c r="G181" s="2" t="str">
        <f>IF(_xlfn.XLOOKUP(orders!C181,customers!$A$1:$A$1001,customers!C180:C1180,,0)=0,"",(_xlfn.XLOOKUP(orders!C181,customers!$A$1:$A$1001,customers!C180:C1180,,0)))</f>
        <v>tcotmore9y@amazonaws.com</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cm="1">
        <f t="array" ref="F182">_xlfn.XLOOKUP(C182,customers!A$1:$A$1001,customers!$B$1:$B$1001,,0)</f>
        <v>Abrahan Mussen</v>
      </c>
      <c r="G182" s="2" t="str">
        <f>IF(_xlfn.XLOOKUP(orders!C182,customers!$A$1:$A$1001,customers!C181:C1181,,0)=0,"",(_xlfn.XLOOKUP(orders!C182,customers!$A$1:$A$1001,customers!C181:C1181,,0)))</f>
        <v>ncorpsa0@gmpg.org</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cm="1">
        <f t="array" ref="F183">_xlfn.XLOOKUP(C183,customers!A$1:$A$1001,customers!$B$1:$B$1001,,0)</f>
        <v>Abrahan Mussen</v>
      </c>
      <c r="G183" s="2" t="str">
        <f>IF(_xlfn.XLOOKUP(orders!C183,customers!$A$1:$A$1001,customers!C182:C1182,,0)=0,"",(_xlfn.XLOOKUP(orders!C183,customers!$A$1:$A$1001,customers!C182:C1182,,0)))</f>
        <v>cruburya1@geocities.jp</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cm="1">
        <f t="array" ref="F184">_xlfn.XLOOKUP(C184,customers!A$1:$A$1001,customers!$B$1:$B$1001,,0)</f>
        <v>Anny Mundford</v>
      </c>
      <c r="G184" s="2" t="str">
        <f>IF(_xlfn.XLOOKUP(orders!C184,customers!$A$1:$A$1001,customers!C183:C1183,,0)=0,"",(_xlfn.XLOOKUP(orders!C184,customers!$A$1:$A$1001,customers!C183:C1183,,0)))</f>
        <v>ptoffula4@posterous.com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cm="1">
        <f t="array" ref="F185">_xlfn.XLOOKUP(C185,customers!A$1:$A$1001,customers!$B$1:$B$1001,,0)</f>
        <v>Tory Walas</v>
      </c>
      <c r="G185" s="2" t="str">
        <f>IF(_xlfn.XLOOKUP(orders!C185,customers!$A$1:$A$1001,customers!C184:C1184,,0)=0,"",(_xlfn.XLOOKUP(orders!C185,customers!$A$1:$A$1001,customers!C184:C1184,,0)))</f>
        <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cm="1">
        <f t="array" ref="F186">_xlfn.XLOOKUP(C186,customers!A$1:$A$1001,customers!$B$1:$B$1001,,0)</f>
        <v>Isa Blazewicz</v>
      </c>
      <c r="G186" s="2" t="str">
        <f>IF(_xlfn.XLOOKUP(orders!C186,customers!$A$1:$A$1001,customers!C185:C1185,,0)=0,"",(_xlfn.XLOOKUP(orders!C186,customers!$A$1:$A$1001,customers!C185:C1185,,0)))</f>
        <v>lflaoniera8@wordpress.org</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cm="1">
        <f t="array" ref="F187">_xlfn.XLOOKUP(C187,customers!A$1:$A$1001,customers!$B$1:$B$1001,,0)</f>
        <v>Angie Rizzetti</v>
      </c>
      <c r="G187" s="2" t="str">
        <f>IF(_xlfn.XLOOKUP(orders!C187,customers!$A$1:$A$1001,customers!C186:C1186,,0)=0,"",(_xlfn.XLOOKUP(orders!C187,customers!$A$1:$A$1001,customers!C186:C1186,,0)))</f>
        <v>ccatchesideaa@macromedia.com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cm="1">
        <f t="array" ref="F188">_xlfn.XLOOKUP(C188,customers!A$1:$A$1001,customers!$B$1:$B$1001,,0)</f>
        <v>Mord Meriet</v>
      </c>
      <c r="G188" s="2" t="str">
        <f>IF(_xlfn.XLOOKUP(orders!C188,customers!$A$1:$A$1001,customers!C187:C1187,,0)=0,"",(_xlfn.XLOOKUP(orders!C188,customers!$A$1:$A$1001,customers!C187:C1187,,0)))</f>
        <v>tfarraac@behance.net</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cm="1">
        <f t="array" ref="F189">_xlfn.XLOOKUP(C189,customers!A$1:$A$1001,customers!$B$1:$B$1001,,0)</f>
        <v>Lawrence Pratt</v>
      </c>
      <c r="G189" s="2" t="str">
        <f>IF(_xlfn.XLOOKUP(orders!C189,customers!$A$1:$A$1001,customers!C188:C1188,,0)=0,"",(_xlfn.XLOOKUP(orders!C189,customers!$A$1:$A$1001,customers!C188:C1188,,0)))</f>
        <v>gbamfieldae@yellowpages.com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cm="1">
        <f t="array" ref="F190">_xlfn.XLOOKUP(C190,customers!A$1:$A$1001,customers!$B$1:$B$1001,,0)</f>
        <v>Astrix Kitchingham</v>
      </c>
      <c r="G190" s="2" t="str">
        <f>IF(_xlfn.XLOOKUP(orders!C190,customers!$A$1:$A$1001,customers!C189:C1189,,0)=0,"",(_xlfn.XLOOKUP(orders!C190,customers!$A$1:$A$1001,customers!C189:C1189,,0)))</f>
        <v>jdeag@xrea.com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cm="1">
        <f t="array" ref="F191">_xlfn.XLOOKUP(C191,customers!A$1:$A$1001,customers!$B$1:$B$1001,,0)</f>
        <v>Burnard Bartholin</v>
      </c>
      <c r="G191" s="2" t="str">
        <f>IF(_xlfn.XLOOKUP(orders!C191,customers!$A$1:$A$1001,customers!C190:C1190,,0)=0,"",(_xlfn.XLOOKUP(orders!C191,customers!$A$1:$A$1001,customers!C190:C1190,,0)))</f>
        <v>jrudeforthai@wunderground.com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cm="1">
        <f t="array" ref="F192">_xlfn.XLOOKUP(C192,customers!A$1:$A$1001,customers!$B$1:$B$1001,,0)</f>
        <v>Madelene Prinn</v>
      </c>
      <c r="G192" s="2" t="str">
        <f>IF(_xlfn.XLOOKUP(orders!C192,customers!$A$1:$A$1001,customers!C191:C1191,,0)=0,"",(_xlfn.XLOOKUP(orders!C192,customers!$A$1:$A$1001,customers!C191:C1191,,0)))</f>
        <v>fmartiak@stumbleupon.com</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cm="1">
        <f t="array" ref="F193">_xlfn.XLOOKUP(C193,customers!A$1:$A$1001,customers!$B$1:$B$1001,,0)</f>
        <v>Alisun Baudino</v>
      </c>
      <c r="G193" s="2" t="str">
        <f>IF(_xlfn.XLOOKUP(orders!C193,customers!$A$1:$A$1001,customers!C192:C1192,,0)=0,"",(_xlfn.XLOOKUP(orders!C193,customers!$A$1:$A$1001,customers!C192:C1192,,0)))</f>
        <v>ewindressam@marketwatch.com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cm="1">
        <f t="array" ref="F194">_xlfn.XLOOKUP(C194,customers!A$1:$A$1001,customers!$B$1:$B$1001,,0)</f>
        <v>Philipa Petrushanko</v>
      </c>
      <c r="G194" s="2" t="str">
        <f>IF(_xlfn.XLOOKUP(orders!C194,customers!$A$1:$A$1001,customers!C193:C1193,,0)=0,"",(_xlfn.XLOOKUP(orders!C194,customers!$A$1:$A$1001,customers!C193:C1193,,0)))</f>
        <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cm="1">
        <f t="array" ref="F195">_xlfn.XLOOKUP(C195,customers!A$1:$A$1001,customers!$B$1:$B$1001,,0)</f>
        <v>Kimberli Mustchin</v>
      </c>
      <c r="G195" s="2" t="str">
        <f>IF(_xlfn.XLOOKUP(orders!C195,customers!$A$1:$A$1001,customers!C194:C1194,,0)=0,"",(_xlfn.XLOOKUP(orders!C195,customers!$A$1:$A$1001,customers!C194:C1194,,0)))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cm="1">
        <f t="array" ref="F196">_xlfn.XLOOKUP(C196,customers!A$1:$A$1001,customers!$B$1:$B$1001,,0)</f>
        <v>Emlynne Laird</v>
      </c>
      <c r="G196" s="2" t="str">
        <f>IF(_xlfn.XLOOKUP(orders!C196,customers!$A$1:$A$1001,customers!C195:C1195,,0)=0,"",(_xlfn.XLOOKUP(orders!C196,customers!$A$1:$A$1001,customers!C195:C1195,,0)))</f>
        <v>msarvaras@artisteer.com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cm="1">
        <f t="array" ref="F197">_xlfn.XLOOKUP(C197,customers!A$1:$A$1001,customers!$B$1:$B$1001,,0)</f>
        <v>Marlena Howsden</v>
      </c>
      <c r="G197" s="2" t="str">
        <f>IF(_xlfn.XLOOKUP(orders!C197,customers!$A$1:$A$1001,customers!C196:C1196,,0)=0,"",(_xlfn.XLOOKUP(orders!C197,customers!$A$1:$A$1001,customers!C196:C1196,,0)))</f>
        <v>sdivinyau@ask.com</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cm="1">
        <f t="array" ref="F198">_xlfn.XLOOKUP(C198,customers!A$1:$A$1001,customers!$B$1:$B$1001,,0)</f>
        <v>Nealson Cuttler</v>
      </c>
      <c r="G198" s="2" t="str">
        <f>IF(_xlfn.XLOOKUP(orders!C198,customers!$A$1:$A$1001,customers!C197:C1197,,0)=0,"",(_xlfn.XLOOKUP(orders!C198,customers!$A$1:$A$1001,customers!C197:C1197,,0)))</f>
        <v>aiddisonaw@usa.gov</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cm="1">
        <f t="array" ref="F199">_xlfn.XLOOKUP(C199,customers!A$1:$A$1001,customers!$B$1:$B$1001,,0)</f>
        <v>Nealson Cuttler</v>
      </c>
      <c r="G199" s="2" t="str">
        <f>IF(_xlfn.XLOOKUP(orders!C199,customers!$A$1:$A$1001,customers!C198:C1198,,0)=0,"",(_xlfn.XLOOKUP(orders!C199,customers!$A$1:$A$1001,customers!C198:C1198,,0)))</f>
        <v>dsprossonax@wunderground.com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cm="1">
        <f t="array" ref="F200">_xlfn.XLOOKUP(C200,customers!A$1:$A$1001,customers!$B$1:$B$1001,,0)</f>
        <v>Nealson Cuttler</v>
      </c>
      <c r="G200" s="2" t="str">
        <f>IF(_xlfn.XLOOKUP(orders!C200,customers!$A$1:$A$1001,customers!C199:C1199,,0)=0,"",(_xlfn.XLOOKUP(orders!C200,customers!$A$1:$A$1001,customers!C199:C1199,,0)))</f>
        <v>rlongfielday@bluehost.com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cm="1">
        <f t="array" ref="F201">_xlfn.XLOOKUP(C201,customers!A$1:$A$1001,customers!$B$1:$B$1001,,0)</f>
        <v>Nealson Cuttler</v>
      </c>
      <c r="G201" s="2" t="str">
        <f>IF(_xlfn.XLOOKUP(orders!C201,customers!$A$1:$A$1001,customers!C200:C1200,,0)=0,"",(_xlfn.XLOOKUP(orders!C201,customers!$A$1:$A$1001,customers!C200:C1200,,0)))</f>
        <v>gkislingburyaz@samsung.com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cm="1">
        <f t="array" ref="F202">_xlfn.XLOOKUP(C202,customers!A$1:$A$1001,customers!$B$1:$B$1001,,0)</f>
        <v>Nealson Cuttler</v>
      </c>
      <c r="G202" s="2" t="str">
        <f>IF(_xlfn.XLOOKUP(orders!C202,customers!$A$1:$A$1001,customers!C201:C1201,,0)=0,"",(_xlfn.XLOOKUP(orders!C202,customers!$A$1:$A$1001,customers!C201:C1201,,0)))</f>
        <v>xgibbonsb0@artisteer.com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cm="1">
        <f t="array" ref="F203">_xlfn.XLOOKUP(C203,customers!A$1:$A$1001,customers!$B$1:$B$1001,,0)</f>
        <v>Adriana Lazarus</v>
      </c>
      <c r="G203" s="2" t="str">
        <f>IF(_xlfn.XLOOKUP(orders!C203,customers!$A$1:$A$1001,customers!C202:C1202,,0)=0,"",(_xlfn.XLOOKUP(orders!C203,customers!$A$1:$A$1001,customers!C202:C1202,,0)))</f>
        <v>gcroysdaleb6@nih.gov</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cm="1">
        <f t="array" ref="F204">_xlfn.XLOOKUP(C204,customers!A$1:$A$1001,customers!$B$1:$B$1001,,0)</f>
        <v>Tallie felip</v>
      </c>
      <c r="G204" s="2" t="str">
        <f>IF(_xlfn.XLOOKUP(orders!C204,customers!$A$1:$A$1001,customers!C203:C1203,,0)=0,"",(_xlfn.XLOOKUP(orders!C204,customers!$A$1:$A$1001,customers!C203:C1203,,0)))</f>
        <v>tcraggsb8@house.gov</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cm="1">
        <f t="array" ref="F205">_xlfn.XLOOKUP(C205,customers!A$1:$A$1001,customers!$B$1:$B$1001,,0)</f>
        <v>Vanna Le - Count</v>
      </c>
      <c r="G205" s="2" t="str">
        <f>IF(_xlfn.XLOOKUP(orders!C205,customers!$A$1:$A$1001,customers!C204:C1204,,0)=0,"",(_xlfn.XLOOKUP(orders!C205,customers!$A$1:$A$1001,customers!C204:C1204,,0)))</f>
        <v>arizonba@xing.com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cm="1">
        <f t="array" ref="F206">_xlfn.XLOOKUP(C206,customers!A$1:$A$1001,customers!$B$1:$B$1001,,0)</f>
        <v>Sarette Ducarel</v>
      </c>
      <c r="G206" s="2" t="str">
        <f>IF(_xlfn.XLOOKUP(orders!C206,customers!$A$1:$A$1001,customers!C205:C1205,,0)=0,"",(_xlfn.XLOOKUP(orders!C206,customers!$A$1:$A$1001,customers!C205:C1205,,0)))</f>
        <v>fmiellbc@spiegel.de</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cm="1">
        <f t="array" ref="F207">_xlfn.XLOOKUP(C207,customers!A$1:$A$1001,customers!$B$1:$B$1001,,0)</f>
        <v>Kendra Glison</v>
      </c>
      <c r="G207" s="2" t="str">
        <f>IF(_xlfn.XLOOKUP(orders!C207,customers!$A$1:$A$1001,customers!C206:C1206,,0)=0,"",(_xlfn.XLOOKUP(orders!C207,customers!$A$1:$A$1001,customers!C206:C1206,,0)))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cm="1">
        <f t="array" ref="F208">_xlfn.XLOOKUP(C208,customers!A$1:$A$1001,customers!$B$1:$B$1001,,0)</f>
        <v>Nertie Poolman</v>
      </c>
      <c r="G208" s="2" t="str">
        <f>IF(_xlfn.XLOOKUP(orders!C208,customers!$A$1:$A$1001,customers!C207:C1207,,0)=0,"",(_xlfn.XLOOKUP(orders!C208,customers!$A$1:$A$1001,customers!C207:C1207,,0)))</f>
        <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cm="1">
        <f t="array" ref="F209">_xlfn.XLOOKUP(C209,customers!A$1:$A$1001,customers!$B$1:$B$1001,,0)</f>
        <v>Orbadiah Duny</v>
      </c>
      <c r="G209" s="2" t="str">
        <f>IF(_xlfn.XLOOKUP(orders!C209,customers!$A$1:$A$1001,customers!C208:C1208,,0)=0,"",(_xlfn.XLOOKUP(orders!C209,customers!$A$1:$A$1001,customers!C208:C1208,,0)))</f>
        <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cm="1">
        <f t="array" ref="F210">_xlfn.XLOOKUP(C210,customers!A$1:$A$1001,customers!$B$1:$B$1001,,0)</f>
        <v>Constance Halfhide</v>
      </c>
      <c r="G210" s="2" t="str">
        <f>IF(_xlfn.XLOOKUP(orders!C210,customers!$A$1:$A$1001,customers!C209:C1209,,0)=0,"",(_xlfn.XLOOKUP(orders!C210,customers!$A$1:$A$1001,customers!C209:C1209,,0)))</f>
        <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cm="1">
        <f t="array" ref="F211">_xlfn.XLOOKUP(C211,customers!A$1:$A$1001,customers!$B$1:$B$1001,,0)</f>
        <v>Fransisco Malecky</v>
      </c>
      <c r="G211" s="2" t="str">
        <f>IF(_xlfn.XLOOKUP(orders!C211,customers!$A$1:$A$1001,customers!C210:C1210,,0)=0,"",(_xlfn.XLOOKUP(orders!C211,customers!$A$1:$A$1001,customers!C210:C1210,,0)))</f>
        <v>bmcgilvrabm@so-net.ne.jp</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cm="1">
        <f t="array" ref="F212">_xlfn.XLOOKUP(C212,customers!A$1:$A$1001,customers!$B$1:$B$1001,,0)</f>
        <v>Anselma Attwater</v>
      </c>
      <c r="G212" s="2" t="str">
        <f>IF(_xlfn.XLOOKUP(orders!C212,customers!$A$1:$A$1001,customers!C211:C1211,,0)=0,"",(_xlfn.XLOOKUP(orders!C212,customers!$A$1:$A$1001,customers!C211:C1211,,0)))</f>
        <v>amckellerbo@ning.com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cm="1">
        <f t="array" ref="F213">_xlfn.XLOOKUP(C213,customers!A$1:$A$1001,customers!$B$1:$B$1001,,0)</f>
        <v>Minette Whellans</v>
      </c>
      <c r="G213" s="2" t="str">
        <f>IF(_xlfn.XLOOKUP(orders!C213,customers!$A$1:$A$1001,customers!C212:C1212,,0)=0,"",(_xlfn.XLOOKUP(orders!C213,customers!$A$1:$A$1001,customers!C212:C1212,,0)))</f>
        <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cm="1">
        <f t="array" ref="F214">_xlfn.XLOOKUP(C214,customers!A$1:$A$1001,customers!$B$1:$B$1001,,0)</f>
        <v>Dael Camilletti</v>
      </c>
      <c r="G214" s="2" t="str">
        <f>IF(_xlfn.XLOOKUP(orders!C214,customers!$A$1:$A$1001,customers!C213:C1213,,0)=0,"",(_xlfn.XLOOKUP(orders!C214,customers!$A$1:$A$1001,customers!C213:C1213,,0)))</f>
        <v>ydombrellbs@dedecms.com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cm="1">
        <f t="array" ref="F215">_xlfn.XLOOKUP(C215,customers!A$1:$A$1001,customers!$B$1:$B$1001,,0)</f>
        <v>Emiline Galgey</v>
      </c>
      <c r="G215" s="2" t="str">
        <f>IF(_xlfn.XLOOKUP(orders!C215,customers!$A$1:$A$1001,customers!C214:C1214,,0)=0,"",(_xlfn.XLOOKUP(orders!C215,customers!$A$1:$A$1001,customers!C214:C1214,,0)))</f>
        <v>mdarrigoebu@hud.gov</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cm="1">
        <f t="array" ref="F216">_xlfn.XLOOKUP(C216,customers!A$1:$A$1001,customers!$B$1:$B$1001,,0)</f>
        <v>Murdock Hame</v>
      </c>
      <c r="G216" s="2" t="str">
        <f>IF(_xlfn.XLOOKUP(orders!C216,customers!$A$1:$A$1001,customers!C215:C1215,,0)=0,"",(_xlfn.XLOOKUP(orders!C216,customers!$A$1:$A$1001,customers!C215:C1215,,0)))</f>
        <v>mackrillbw@bandcamp.com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cm="1">
        <f t="array" ref="F217">_xlfn.XLOOKUP(C217,customers!A$1:$A$1001,customers!$B$1:$B$1001,,0)</f>
        <v>Ilka Gurnee</v>
      </c>
      <c r="G217" s="2" t="str">
        <f>IF(_xlfn.XLOOKUP(orders!C217,customers!$A$1:$A$1001,customers!C216:C1216,,0)=0,"",(_xlfn.XLOOKUP(orders!C217,customers!$A$1:$A$1001,customers!C216:C1216,,0)))</f>
        <v>mkippenby@dion.ne.jp</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cm="1">
        <f t="array" ref="F218">_xlfn.XLOOKUP(C218,customers!A$1:$A$1001,customers!$B$1:$B$1001,,0)</f>
        <v>Alfy Snowding</v>
      </c>
      <c r="G218" s="2" t="str">
        <f>IF(_xlfn.XLOOKUP(orders!C218,customers!$A$1:$A$1001,customers!C217:C1217,,0)=0,"",(_xlfn.XLOOKUP(orders!C218,customers!$A$1:$A$1001,customers!C217:C1217,,0)))</f>
        <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cm="1">
        <f t="array" ref="F219">_xlfn.XLOOKUP(C219,customers!A$1:$A$1001,customers!$B$1:$B$1001,,0)</f>
        <v>Godfry Poinsett</v>
      </c>
      <c r="G219" s="2" t="str">
        <f>IF(_xlfn.XLOOKUP(orders!C219,customers!$A$1:$A$1001,customers!C218:C1218,,0)=0,"",(_xlfn.XLOOKUP(orders!C219,customers!$A$1:$A$1001,customers!C218:C1218,,0)))</f>
        <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cm="1">
        <f t="array" ref="F220">_xlfn.XLOOKUP(C220,customers!A$1:$A$1001,customers!$B$1:$B$1001,,0)</f>
        <v>Rem Furman</v>
      </c>
      <c r="G220" s="2" t="str">
        <f>IF(_xlfn.XLOOKUP(orders!C220,customers!$A$1:$A$1001,customers!C219:C1219,,0)=0,"",(_xlfn.XLOOKUP(orders!C220,customers!$A$1:$A$1001,customers!C219:C1219,,0)))</f>
        <v>orylandc4@deviantart.com</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cm="1">
        <f t="array" ref="F221">_xlfn.XLOOKUP(C221,customers!A$1:$A$1001,customers!$B$1:$B$1001,,0)</f>
        <v>Charis Crosier</v>
      </c>
      <c r="G221" s="2" t="str">
        <f>IF(_xlfn.XLOOKUP(orders!C221,customers!$A$1:$A$1001,customers!C220:C1220,,0)=0,"",(_xlfn.XLOOKUP(orders!C221,customers!$A$1:$A$1001,customers!C220:C1220,,0)))</f>
        <v>blottringtonc6@redcross.org</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cm="1">
        <f t="array" ref="F222">_xlfn.XLOOKUP(C222,customers!A$1:$A$1001,customers!$B$1:$B$1001,,0)</f>
        <v>Charis Crosier</v>
      </c>
      <c r="G222" s="2" t="str">
        <f>IF(_xlfn.XLOOKUP(orders!C222,customers!$A$1:$A$1001,customers!C221:C1221,,0)=0,"",(_xlfn.XLOOKUP(orders!C222,customers!$A$1:$A$1001,customers!C221:C1221,,0)))</f>
        <v>craglessc7@webmd.com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cm="1">
        <f t="array" ref="F223">_xlfn.XLOOKUP(C223,customers!A$1:$A$1001,customers!$B$1:$B$1001,,0)</f>
        <v>Lenka Rushmer</v>
      </c>
      <c r="G223" s="2" t="str">
        <f>IF(_xlfn.XLOOKUP(orders!C223,customers!$A$1:$A$1001,customers!C222:C1222,,0)=0,"",(_xlfn.XLOOKUP(orders!C223,customers!$A$1:$A$1001,customers!C222:C1222,,0)))</f>
        <v>kheadsca@jalbum.net</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cm="1">
        <f t="array" ref="F224">_xlfn.XLOOKUP(C224,customers!A$1:$A$1001,customers!$B$1:$B$1001,,0)</f>
        <v>Waneta Edinborough</v>
      </c>
      <c r="G224" s="2" t="str">
        <f>IF(_xlfn.XLOOKUP(orders!C224,customers!$A$1:$A$1001,customers!C223:C1223,,0)=0,"",(_xlfn.XLOOKUP(orders!C224,customers!$A$1:$A$1001,customers!C223:C1223,,0)))</f>
        <v>rjacquemardcc@acquirethisname.com</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cm="1">
        <f t="array" ref="F225">_xlfn.XLOOKUP(C225,customers!A$1:$A$1001,customers!$B$1:$B$1001,,0)</f>
        <v>Bobbe Piggott</v>
      </c>
      <c r="G225" s="2" t="str">
        <f>IF(_xlfn.XLOOKUP(orders!C225,customers!$A$1:$A$1001,customers!C224:C1224,,0)=0,"",(_xlfn.XLOOKUP(orders!C225,customers!$A$1:$A$1001,customers!C224:C1224,,0)))</f>
        <v>wcholomince@about.com</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cm="1">
        <f t="array" ref="F226">_xlfn.XLOOKUP(C226,customers!A$1:$A$1001,customers!$B$1:$B$1001,,0)</f>
        <v>Ketty Bromehead</v>
      </c>
      <c r="G226" s="2" t="str">
        <f>IF(_xlfn.XLOOKUP(orders!C226,customers!$A$1:$A$1001,customers!C225:C1225,,0)=0,"",(_xlfn.XLOOKUP(orders!C226,customers!$A$1:$A$1001,customers!C225:C1225,,0)))</f>
        <v>pdurbancg@symantec.com</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cm="1">
        <f t="array" ref="F227">_xlfn.XLOOKUP(C227,customers!A$1:$A$1001,customers!$B$1:$B$1001,,0)</f>
        <v>Elsbeth Westerman</v>
      </c>
      <c r="G227" s="2" t="str">
        <f>IF(_xlfn.XLOOKUP(orders!C227,customers!$A$1:$A$1001,customers!C226:C1226,,0)=0,"",(_xlfn.XLOOKUP(orders!C227,customers!$A$1:$A$1001,customers!C226:C1226,,0)))</f>
        <v>spamphilonci@mlb.com</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cm="1">
        <f t="array" ref="F228">_xlfn.XLOOKUP(C228,customers!A$1:$A$1001,customers!$B$1:$B$1001,,0)</f>
        <v>Anabelle Hutchens</v>
      </c>
      <c r="G228" s="2" t="str">
        <f>IF(_xlfn.XLOOKUP(orders!C228,customers!$A$1:$A$1001,customers!C227:C1227,,0)=0,"",(_xlfn.XLOOKUP(orders!C228,customers!$A$1:$A$1001,customers!C227:C1227,,0)))</f>
        <v>msesonck@census.gov</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cm="1">
        <f t="array" ref="F229">_xlfn.XLOOKUP(C229,customers!A$1:$A$1001,customers!$B$1:$B$1001,,0)</f>
        <v>Noak Wyvill</v>
      </c>
      <c r="G229" s="2" t="str">
        <f>IF(_xlfn.XLOOKUP(orders!C229,customers!$A$1:$A$1001,customers!C228:C1228,,0)=0,"",(_xlfn.XLOOKUP(orders!C229,customers!$A$1:$A$1001,customers!C228:C1228,,0)))</f>
        <v>rcawleycm@yellowbook.com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cm="1">
        <f t="array" ref="F230">_xlfn.XLOOKUP(C230,customers!A$1:$A$1001,customers!$B$1:$B$1001,,0)</f>
        <v>Beltran Mathon</v>
      </c>
      <c r="G230" s="2" t="str">
        <f>IF(_xlfn.XLOOKUP(orders!C230,customers!$A$1:$A$1001,customers!C229:C1229,,0)=0,"",(_xlfn.XLOOKUP(orders!C230,customers!$A$1:$A$1001,customers!C229:C1229,,0)))</f>
        <v>aadamidesco@bizjournals.com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cm="1">
        <f t="array" ref="F231">_xlfn.XLOOKUP(C231,customers!A$1:$A$1001,customers!$B$1:$B$1001,,0)</f>
        <v>Kristos Streight</v>
      </c>
      <c r="G231" s="2" t="str">
        <f>IF(_xlfn.XLOOKUP(orders!C231,customers!$A$1:$A$1001,customers!C230:C1230,,0)=0,"",(_xlfn.XLOOKUP(orders!C231,customers!$A$1:$A$1001,customers!C230:C1230,,0)))</f>
        <v>rwillowaycq@admin.ch</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cm="1">
        <f t="array" ref="F232">_xlfn.XLOOKUP(C232,customers!A$1:$A$1001,customers!$B$1:$B$1001,,0)</f>
        <v>Portie Cutchie</v>
      </c>
      <c r="G232" s="2" t="str">
        <f>IF(_xlfn.XLOOKUP(orders!C232,customers!$A$1:$A$1001,customers!C231:C1231,,0)=0,"",(_xlfn.XLOOKUP(orders!C232,customers!$A$1:$A$1001,customers!C231:C1231,,0)))</f>
        <v>abilbrookcs@booking.com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cm="1">
        <f t="array" ref="F233">_xlfn.XLOOKUP(C233,customers!A$1:$A$1001,customers!$B$1:$B$1001,,0)</f>
        <v>Sinclare Edsell</v>
      </c>
      <c r="G233" s="2" t="str">
        <f>IF(_xlfn.XLOOKUP(orders!C233,customers!$A$1:$A$1001,customers!C232:C1232,,0)=0,"",(_xlfn.XLOOKUP(orders!C233,customers!$A$1:$A$1001,customers!C232:C1232,,0)))</f>
        <v>bdailecu@vistaprint.com</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cm="1">
        <f t="array" ref="F234">_xlfn.XLOOKUP(C234,customers!A$1:$A$1001,customers!$B$1:$B$1001,,0)</f>
        <v>Conny Gheraldi</v>
      </c>
      <c r="G234" s="2" t="str">
        <f>IF(_xlfn.XLOOKUP(orders!C234,customers!$A$1:$A$1001,customers!C233:C1233,,0)=0,"",(_xlfn.XLOOKUP(orders!C234,customers!$A$1:$A$1001,customers!C233:C1233,,0)))</f>
        <v>abrentnallcw@biglobe.ne.jp</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cm="1">
        <f t="array" ref="F235">_xlfn.XLOOKUP(C235,customers!A$1:$A$1001,customers!$B$1:$B$1001,,0)</f>
        <v>Beryle Kenwell</v>
      </c>
      <c r="G235" s="2" t="str">
        <f>IF(_xlfn.XLOOKUP(orders!C235,customers!$A$1:$A$1001,customers!C234:C1234,,0)=0,"",(_xlfn.XLOOKUP(orders!C235,customers!$A$1:$A$1001,customers!C234:C1234,,0)))</f>
        <v>dkornelcy@cyberchimps.com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cm="1">
        <f t="array" ref="F236">_xlfn.XLOOKUP(C236,customers!A$1:$A$1001,customers!$B$1:$B$1001,,0)</f>
        <v>Tomas Sutty</v>
      </c>
      <c r="G236" s="2" t="str">
        <f>IF(_xlfn.XLOOKUP(orders!C236,customers!$A$1:$A$1001,customers!C235:C1235,,0)=0,"",(_xlfn.XLOOKUP(orders!C236,customers!$A$1:$A$1001,customers!C235:C1235,,0)))</f>
        <v>jmccaulld0@parallels.com</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cm="1">
        <f t="array" ref="F237">_xlfn.XLOOKUP(C237,customers!A$1:$A$1001,customers!$B$1:$B$1001,,0)</f>
        <v>Samuele Ales0</v>
      </c>
      <c r="G237" s="2" t="str">
        <f>IF(_xlfn.XLOOKUP(orders!C237,customers!$A$1:$A$1001,customers!C236:C1236,,0)=0,"",(_xlfn.XLOOKUP(orders!C237,customers!$A$1:$A$1001,customers!C236:C1236,,0)))</f>
        <v>ahutchinsond2@imgur.com</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cm="1">
        <f t="array" ref="F238">_xlfn.XLOOKUP(C238,customers!A$1:$A$1001,customers!$B$1:$B$1001,,0)</f>
        <v>Carlie Harce</v>
      </c>
      <c r="G238" s="2" t="str">
        <f>IF(_xlfn.XLOOKUP(orders!C238,customers!$A$1:$A$1001,customers!C237:C1237,,0)=0,"",(_xlfn.XLOOKUP(orders!C238,customers!$A$1:$A$1001,customers!C237:C1237,,0)))</f>
        <v>rdriversd4@hexun.com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cm="1">
        <f t="array" ref="F239">_xlfn.XLOOKUP(C239,customers!A$1:$A$1001,customers!$B$1:$B$1001,,0)</f>
        <v>Craggy Bril</v>
      </c>
      <c r="G239" s="2" t="str">
        <f>IF(_xlfn.XLOOKUP(orders!C239,customers!$A$1:$A$1001,customers!C238:C1238,,0)=0,"",(_xlfn.XLOOKUP(orders!C239,customers!$A$1:$A$1001,customers!C238:C1238,,0)))</f>
        <v>gsmallcombed6@ucla.edu</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cm="1">
        <f t="array" ref="F240">_xlfn.XLOOKUP(C240,customers!A$1:$A$1001,customers!$B$1:$B$1001,,0)</f>
        <v>Friederike Drysdale</v>
      </c>
      <c r="G240" s="2" t="str">
        <f>IF(_xlfn.XLOOKUP(orders!C240,customers!$A$1:$A$1001,customers!C239:C1239,,0)=0,"",(_xlfn.XLOOKUP(orders!C240,customers!$A$1:$A$1001,customers!C239:C1239,,0)))</f>
        <v>gdimitrioud8@chronoengine.com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cm="1">
        <f t="array" ref="F241">_xlfn.XLOOKUP(C241,customers!A$1:$A$1001,customers!$B$1:$B$1001,,0)</f>
        <v>Devon Magowan</v>
      </c>
      <c r="G241" s="2" t="str">
        <f>IF(_xlfn.XLOOKUP(orders!C241,customers!$A$1:$A$1001,customers!C240:C1240,,0)=0,"",(_xlfn.XLOOKUP(orders!C241,customers!$A$1:$A$1001,customers!C240:C1240,,0)))</f>
        <v>abrashda@plala.or.jp</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cm="1">
        <f t="array" ref="F242">_xlfn.XLOOKUP(C242,customers!A$1:$A$1001,customers!$B$1:$B$1001,,0)</f>
        <v>Codi Littrell</v>
      </c>
      <c r="G242" s="2" t="str">
        <f>IF(_xlfn.XLOOKUP(orders!C242,customers!$A$1:$A$1001,customers!C241:C1241,,0)=0,"",(_xlfn.XLOOKUP(orders!C242,customers!$A$1:$A$1001,customers!C241:C1241,,0)))</f>
        <v>wmcinerneydc@wordpress.com</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cm="1">
        <f t="array" ref="F243">_xlfn.XLOOKUP(C243,customers!A$1:$A$1001,customers!$B$1:$B$1001,,0)</f>
        <v>Christel Speak</v>
      </c>
      <c r="G243" s="2" t="str">
        <f>IF(_xlfn.XLOOKUP(orders!C243,customers!$A$1:$A$1001,customers!C242:C1242,,0)=0,"",(_xlfn.XLOOKUP(orders!C243,customers!$A$1:$A$1001,customers!C242:C1242,,0)))</f>
        <v>skeetsde@answers.com</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cm="1">
        <f t="array" ref="F244">_xlfn.XLOOKUP(C244,customers!A$1:$A$1001,customers!$B$1:$B$1001,,0)</f>
        <v>Sibella Rushbrooke</v>
      </c>
      <c r="G244" s="2" t="str">
        <f>IF(_xlfn.XLOOKUP(orders!C244,customers!$A$1:$A$1001,customers!C243:C1243,,0)=0,"",(_xlfn.XLOOKUP(orders!C244,customers!$A$1:$A$1001,customers!C243:C1243,,0)))</f>
        <v>kcakedg@huffingtonpost.com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cm="1">
        <f t="array" ref="F245">_xlfn.XLOOKUP(C245,customers!A$1:$A$1001,customers!$B$1:$B$1001,,0)</f>
        <v>Tammie Drynan</v>
      </c>
      <c r="G245" s="2" t="str">
        <f>IF(_xlfn.XLOOKUP(orders!C245,customers!$A$1:$A$1001,customers!C244:C1244,,0)=0,"",(_xlfn.XLOOKUP(orders!C245,customers!$A$1:$A$1001,customers!C244:C1244,,0)))</f>
        <v>fkienleindi@trellian.com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cm="1">
        <f t="array" ref="F246">_xlfn.XLOOKUP(C246,customers!A$1:$A$1001,customers!$B$1:$B$1001,,0)</f>
        <v>Effie Yurkov</v>
      </c>
      <c r="G246" s="2" t="str">
        <f>IF(_xlfn.XLOOKUP(orders!C246,customers!$A$1:$A$1001,customers!C245:C1245,,0)=0,"",(_xlfn.XLOOKUP(orders!C246,customers!$A$1:$A$1001,customers!C245:C1245,,0)))</f>
        <v>bsemkinsdk@unc.edu</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cm="1">
        <f t="array" ref="F247">_xlfn.XLOOKUP(C247,customers!A$1:$A$1001,customers!$B$1:$B$1001,,0)</f>
        <v>Lexie Mallan</v>
      </c>
      <c r="G247" s="2" t="str">
        <f>IF(_xlfn.XLOOKUP(orders!C247,customers!$A$1:$A$1001,customers!C246:C1246,,0)=0,"",(_xlfn.XLOOKUP(orders!C247,customers!$A$1:$A$1001,customers!C246:C1246,,0)))</f>
        <v>bgiannazzidm@apple.com</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cm="1">
        <f t="array" ref="F248">_xlfn.XLOOKUP(C248,customers!A$1:$A$1001,customers!$B$1:$B$1001,,0)</f>
        <v>Georgena Bentjens</v>
      </c>
      <c r="G248" s="2" t="str">
        <f>IF(_xlfn.XLOOKUP(orders!C248,customers!$A$1:$A$1001,customers!C247:C1247,,0)=0,"",(_xlfn.XLOOKUP(orders!C248,customers!$A$1:$A$1001,customers!C247:C1247,,0)))</f>
        <v>ulethbrigdo@hc360.com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cm="1">
        <f t="array" ref="F249">_xlfn.XLOOKUP(C249,customers!A$1:$A$1001,customers!$B$1:$B$1001,,0)</f>
        <v>Delmar Beasant</v>
      </c>
      <c r="G249" s="2" t="str">
        <f>IF(_xlfn.XLOOKUP(orders!C249,customers!$A$1:$A$1001,customers!C248:C1248,,0)=0,"",(_xlfn.XLOOKUP(orders!C249,customers!$A$1:$A$1001,customers!C248:C1248,,0)))</f>
        <v>fjecockdq@unicef.org</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cm="1">
        <f t="array" ref="F250">_xlfn.XLOOKUP(C250,customers!A$1:$A$1001,customers!$B$1:$B$1001,,0)</f>
        <v>Lyn Entwistle</v>
      </c>
      <c r="G250" s="2" t="str">
        <f>IF(_xlfn.XLOOKUP(orders!C250,customers!$A$1:$A$1001,customers!C249:C1249,,0)=0,"",(_xlfn.XLOOKUP(orders!C250,customers!$A$1:$A$1001,customers!C249:C1249,,0)))</f>
        <v>hpallisterds@ning.com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cm="1">
        <f t="array" ref="F251">_xlfn.XLOOKUP(C251,customers!A$1:$A$1001,customers!$B$1:$B$1001,,0)</f>
        <v>Zacharias Kiffe</v>
      </c>
      <c r="G251" s="2" t="str">
        <f>IF(_xlfn.XLOOKUP(orders!C251,customers!$A$1:$A$1001,customers!C250:C1250,,0)=0,"",(_xlfn.XLOOKUP(orders!C251,customers!$A$1:$A$1001,customers!C250:C1250,,0)))</f>
        <v>wstearleye1@census.gov</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cm="1">
        <f t="array" ref="F252">_xlfn.XLOOKUP(C252,customers!A$1:$A$1001,customers!$B$1:$B$1001,,0)</f>
        <v>Mercedes Acott</v>
      </c>
      <c r="G252" s="2" t="str">
        <f>IF(_xlfn.XLOOKUP(orders!C252,customers!$A$1:$A$1001,customers!C251:C1251,,0)=0,"",(_xlfn.XLOOKUP(orders!C252,customers!$A$1:$A$1001,customers!C251:C1251,,0)))</f>
        <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cm="1">
        <f t="array" ref="F253">_xlfn.XLOOKUP(C253,customers!A$1:$A$1001,customers!$B$1:$B$1001,,0)</f>
        <v>Connor Heaviside</v>
      </c>
      <c r="G253" s="2" t="str">
        <f>IF(_xlfn.XLOOKUP(orders!C253,customers!$A$1:$A$1001,customers!C252:C1252,,0)=0,"",(_xlfn.XLOOKUP(orders!C253,customers!$A$1:$A$1001,customers!C252:C1252,,0)))</f>
        <v>eshearsbydy@g.co</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cm="1">
        <f t="array" ref="F254">_xlfn.XLOOKUP(C254,customers!A$1:$A$1001,customers!$B$1:$B$1001,,0)</f>
        <v>Devy Bulbrook</v>
      </c>
      <c r="G254" s="2" t="str">
        <f>IF(_xlfn.XLOOKUP(orders!C254,customers!$A$1:$A$1001,customers!C253:C1253,,0)=0,"",(_xlfn.XLOOKUP(orders!C254,customers!$A$1:$A$1001,customers!C253:C1253,,0)))</f>
        <v>nerswelle0@mlb.com</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cm="1">
        <f t="array" ref="F255">_xlfn.XLOOKUP(C255,customers!A$1:$A$1001,customers!$B$1:$B$1001,,0)</f>
        <v>Leia Kernan</v>
      </c>
      <c r="G255" s="2" t="str">
        <f>IF(_xlfn.XLOOKUP(orders!C255,customers!$A$1:$A$1001,customers!C254:C1254,,0)=0,"",(_xlfn.XLOOKUP(orders!C255,customers!$A$1:$A$1001,customers!C254:C1254,,0)))</f>
        <v>dwincere2@marriott.com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cm="1">
        <f t="array" ref="F256">_xlfn.XLOOKUP(C256,customers!A$1:$A$1001,customers!$B$1:$B$1001,,0)</f>
        <v>Rosaline McLae</v>
      </c>
      <c r="G256" s="2" t="str">
        <f>IF(_xlfn.XLOOKUP(orders!C256,customers!$A$1:$A$1001,customers!C255:C1255,,0)=0,"",(_xlfn.XLOOKUP(orders!C256,customers!$A$1:$A$1001,customers!C255:C1255,,0)))</f>
        <v>hperrise4@studiopress.com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cm="1">
        <f t="array" ref="F257">_xlfn.XLOOKUP(C257,customers!A$1:$A$1001,customers!$B$1:$B$1001,,0)</f>
        <v>Cleve Blowfelde</v>
      </c>
      <c r="G257" s="2" t="str">
        <f>IF(_xlfn.XLOOKUP(orders!C257,customers!$A$1:$A$1001,customers!C256:C1256,,0)=0,"",(_xlfn.XLOOKUP(orders!C257,customers!$A$1:$A$1001,customers!C256:C1256,,0)))</f>
        <v>ckide6@narod.ru</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cm="1">
        <f t="array" ref="F258">_xlfn.XLOOKUP(C258,customers!A$1:$A$1001,customers!$B$1:$B$1001,,0)</f>
        <v>Zacharias Kiffe</v>
      </c>
      <c r="G258" s="2" t="str">
        <f>IF(_xlfn.XLOOKUP(orders!C258,customers!$A$1:$A$1001,customers!C257:C1257,,0)=0,"",(_xlfn.XLOOKUP(orders!C258,customers!$A$1:$A$1001,customers!C257:C1257,,0)))</f>
        <v>cbakeupe8@globo.com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cm="1">
        <f t="array" ref="F259">_xlfn.XLOOKUP(C259,customers!A$1:$A$1001,customers!$B$1:$B$1001,,0)</f>
        <v>Denyse O'Calleran</v>
      </c>
      <c r="G259" s="2" t="str">
        <f>IF(_xlfn.XLOOKUP(orders!C259,customers!$A$1:$A$1001,customers!C258:C1258,,0)=0,"",(_xlfn.XLOOKUP(orders!C259,customers!$A$1:$A$1001,customers!C258:C1258,,0)))</f>
        <v>pwitheringtonea@networkadvertising.org</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cm="1">
        <f t="array" ref="F260">_xlfn.XLOOKUP(C260,customers!A$1:$A$1001,customers!$B$1:$B$1001,,0)</f>
        <v>Cobby Cromwell</v>
      </c>
      <c r="G260" s="2" t="str">
        <f>IF(_xlfn.XLOOKUP(orders!C260,customers!$A$1:$A$1001,customers!C259:C1259,,0)=0,"",(_xlfn.XLOOKUP(orders!C260,customers!$A$1:$A$1001,customers!C259:C1259,,0)))</f>
        <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cm="1">
        <f t="array" ref="F261">_xlfn.XLOOKUP(C261,customers!A$1:$A$1001,customers!$B$1:$B$1001,,0)</f>
        <v>Irv Hay</v>
      </c>
      <c r="G261" s="2" t="str">
        <f>IF(_xlfn.XLOOKUP(orders!C261,customers!$A$1:$A$1001,customers!C260:C1260,,0)=0,"",(_xlfn.XLOOKUP(orders!C261,customers!$A$1:$A$1001,customers!C260:C1260,,0)))</f>
        <v>kimortsee@alexa.com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cm="1">
        <f t="array" ref="F262">_xlfn.XLOOKUP(C262,customers!A$1:$A$1001,customers!$B$1:$B$1001,,0)</f>
        <v>Tani Taffarello</v>
      </c>
      <c r="G262" s="2" t="str">
        <f>IF(_xlfn.XLOOKUP(orders!C262,customers!$A$1:$A$1001,customers!C261:C1261,,0)=0,"",(_xlfn.XLOOKUP(orders!C262,customers!$A$1:$A$1001,customers!C261:C1261,,0)))</f>
        <v>marmisteadeg@blogtalkradio.com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cm="1">
        <f t="array" ref="F263">_xlfn.XLOOKUP(C263,customers!A$1:$A$1001,customers!$B$1:$B$1001,,0)</f>
        <v>Monique Canty</v>
      </c>
      <c r="G263" s="2" t="str">
        <f>IF(_xlfn.XLOOKUP(orders!C263,customers!$A$1:$A$1001,customers!C262:C1262,,0)=0,"",(_xlfn.XLOOKUP(orders!C263,customers!$A$1:$A$1001,customers!C262:C1262,,0)))</f>
        <v>vupstoneei@google.pl</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cm="1">
        <f t="array" ref="F264">_xlfn.XLOOKUP(C264,customers!A$1:$A$1001,customers!$B$1:$B$1001,,0)</f>
        <v>Javier Kopke</v>
      </c>
      <c r="G264" s="2" t="str">
        <f>IF(_xlfn.XLOOKUP(orders!C264,customers!$A$1:$A$1001,customers!C263:C1263,,0)=0,"",(_xlfn.XLOOKUP(orders!C264,customers!$A$1:$A$1001,customers!C263:C1263,,0)))</f>
        <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cm="1">
        <f t="array" ref="F265">_xlfn.XLOOKUP(C265,customers!A$1:$A$1001,customers!$B$1:$B$1001,,0)</f>
        <v>Mar McIver</v>
      </c>
      <c r="G265" s="2" t="str">
        <f>IF(_xlfn.XLOOKUP(orders!C265,customers!$A$1:$A$1001,customers!C264:C1264,,0)=0,"",(_xlfn.XLOOKUP(orders!C265,customers!$A$1:$A$1001,customers!C264:C1264,,0)))</f>
        <v>wspeechlyem@amazon.com</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cm="1">
        <f t="array" ref="F266">_xlfn.XLOOKUP(C266,customers!A$1:$A$1001,customers!$B$1:$B$1001,,0)</f>
        <v>Arabella Fransewich</v>
      </c>
      <c r="G266" s="2" t="str">
        <f>IF(_xlfn.XLOOKUP(orders!C266,customers!$A$1:$A$1001,customers!C265:C1265,,0)=0,"",(_xlfn.XLOOKUP(orders!C266,customers!$A$1:$A$1001,customers!C265:C1265,,0)))</f>
        <v>lpennaccieo@statcounter.com</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cm="1">
        <f t="array" ref="F267">_xlfn.XLOOKUP(C267,customers!A$1:$A$1001,customers!$B$1:$B$1001,,0)</f>
        <v>Violette Hellmore</v>
      </c>
      <c r="G267" s="2" t="str">
        <f>IF(_xlfn.XLOOKUP(orders!C267,customers!$A$1:$A$1001,customers!C266:C1266,,0)=0,"",(_xlfn.XLOOKUP(orders!C267,customers!$A$1:$A$1001,customers!C266:C1266,,0)))</f>
        <v>dfrieseq@cargocollective.com</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cm="1">
        <f t="array" ref="F268">_xlfn.XLOOKUP(C268,customers!A$1:$A$1001,customers!$B$1:$B$1001,,0)</f>
        <v>Myles Seawright</v>
      </c>
      <c r="G268" s="2" t="str">
        <f>IF(_xlfn.XLOOKUP(orders!C268,customers!$A$1:$A$1001,customers!C267:C1267,,0)=0,"",(_xlfn.XLOOKUP(orders!C268,customers!$A$1:$A$1001,customers!C267:C1267,,0)))</f>
        <v>nnasebyes@umich.edu</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cm="1">
        <f t="array" ref="F269">_xlfn.XLOOKUP(C269,customers!A$1:$A$1001,customers!$B$1:$B$1001,,0)</f>
        <v>Silvana Northeast</v>
      </c>
      <c r="G269" s="2" t="str">
        <f>IF(_xlfn.XLOOKUP(orders!C269,customers!$A$1:$A$1001,customers!C268:C1268,,0)=0,"",(_xlfn.XLOOKUP(orders!C269,customers!$A$1:$A$1001,customers!C268:C1268,,0)))</f>
        <v>koculleneu@ca.gov</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cm="1">
        <f t="array" ref="F270">_xlfn.XLOOKUP(C270,customers!A$1:$A$1001,customers!$B$1:$B$1001,,0)</f>
        <v>Anselma Attwater</v>
      </c>
      <c r="G270" s="2" t="str">
        <f>IF(_xlfn.XLOOKUP(orders!C270,customers!$A$1:$A$1001,customers!C269:C1269,,0)=0,"",(_xlfn.XLOOKUP(orders!C270,customers!$A$1:$A$1001,customers!C269:C1269,,0)))</f>
        <v>abrashda@plala.or.jp</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cm="1">
        <f t="array" ref="F271">_xlfn.XLOOKUP(C271,customers!A$1:$A$1001,customers!$B$1:$B$1001,,0)</f>
        <v>Monica Fearon</v>
      </c>
      <c r="G271" s="2" t="str">
        <f>IF(_xlfn.XLOOKUP(orders!C271,customers!$A$1:$A$1001,customers!C270:C1270,,0)=0,"",(_xlfn.XLOOKUP(orders!C271,customers!$A$1:$A$1001,customers!C270:C1270,,0)))</f>
        <v>agallyoney@engadget.com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cm="1">
        <f t="array" ref="F272">_xlfn.XLOOKUP(C272,customers!A$1:$A$1001,customers!$B$1:$B$1001,,0)</f>
        <v>Barney Chisnell</v>
      </c>
      <c r="G272" s="2" t="str">
        <f>IF(_xlfn.XLOOKUP(orders!C272,customers!$A$1:$A$1001,customers!C271:C1271,,0)=0,"",(_xlfn.XLOOKUP(orders!C272,customers!$A$1:$A$1001,customers!C271:C1271,,0)))</f>
        <v>koslerf0@gmpg.org</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cm="1">
        <f t="array" ref="F273">_xlfn.XLOOKUP(C273,customers!A$1:$A$1001,customers!$B$1:$B$1001,,0)</f>
        <v>Jasper Sisneros</v>
      </c>
      <c r="G273" s="2" t="str">
        <f>IF(_xlfn.XLOOKUP(orders!C273,customers!$A$1:$A$1001,customers!C272:C1272,,0)=0,"",(_xlfn.XLOOKUP(orders!C273,customers!$A$1:$A$1001,customers!C272:C1272,,0)))</f>
        <v>zpellettf2@dailymotion.com</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cm="1">
        <f t="array" ref="F274">_xlfn.XLOOKUP(C274,customers!A$1:$A$1001,customers!$B$1:$B$1001,,0)</f>
        <v>Zachariah Carlson</v>
      </c>
      <c r="G274" s="2" t="str">
        <f>IF(_xlfn.XLOOKUP(orders!C274,customers!$A$1:$A$1001,customers!C273:C1273,,0)=0,"",(_xlfn.XLOOKUP(orders!C274,customers!$A$1:$A$1001,customers!C273:C1273,,0)))</f>
        <v>hfromantf4@ucsd.edu</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cm="1">
        <f t="array" ref="F275">_xlfn.XLOOKUP(C275,customers!A$1:$A$1001,customers!$B$1:$B$1001,,0)</f>
        <v>Warner Maddox</v>
      </c>
      <c r="G275" s="2" t="str">
        <f>IF(_xlfn.XLOOKUP(orders!C275,customers!$A$1:$A$1001,customers!C274:C1274,,0)=0,"",(_xlfn.XLOOKUP(orders!C275,customers!$A$1:$A$1001,customers!C274:C1274,,0)))</f>
        <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cm="1">
        <f t="array" ref="F276">_xlfn.XLOOKUP(C276,customers!A$1:$A$1001,customers!$B$1:$B$1001,,0)</f>
        <v>Donnie Hedlestone</v>
      </c>
      <c r="G276" s="2" t="str">
        <f>IF(_xlfn.XLOOKUP(orders!C276,customers!$A$1:$A$1001,customers!C275:C1275,,0)=0,"",(_xlfn.XLOOKUP(orders!C276,customers!$A$1:$A$1001,customers!C275:C1275,,0)))</f>
        <v>bmundenf8@elpais.com</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cm="1">
        <f t="array" ref="F277">_xlfn.XLOOKUP(C277,customers!A$1:$A$1001,customers!$B$1:$B$1001,,0)</f>
        <v>Teddi Crowthe</v>
      </c>
      <c r="G277" s="2" t="str">
        <f>IF(_xlfn.XLOOKUP(orders!C277,customers!$A$1:$A$1001,customers!C276:C1276,,0)=0,"",(_xlfn.XLOOKUP(orders!C277,customers!$A$1:$A$1001,customers!C276:C1276,,0)))</f>
        <v>nbrakespearfa@rediff.com</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cm="1">
        <f t="array" ref="F278">_xlfn.XLOOKUP(C278,customers!A$1:$A$1001,customers!$B$1:$B$1001,,0)</f>
        <v>Dorelia Bury</v>
      </c>
      <c r="G278" s="2" t="str">
        <f>IF(_xlfn.XLOOKUP(orders!C278,customers!$A$1:$A$1001,customers!C277:C1277,,0)=0,"",(_xlfn.XLOOKUP(orders!C278,customers!$A$1:$A$1001,customers!C277:C1277,,0)))</f>
        <v>galbertsfc@etsy.com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cm="1">
        <f t="array" ref="F279">_xlfn.XLOOKUP(C279,customers!A$1:$A$1001,customers!$B$1:$B$1001,,0)</f>
        <v>Gussy Broadbear</v>
      </c>
      <c r="G279" s="2" t="str">
        <f>IF(_xlfn.XLOOKUP(orders!C279,customers!$A$1:$A$1001,customers!C278:C1278,,0)=0,"",(_xlfn.XLOOKUP(orders!C279,customers!$A$1:$A$1001,customers!C278:C1278,,0)))</f>
        <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cm="1">
        <f t="array" ref="F280">_xlfn.XLOOKUP(C280,customers!A$1:$A$1001,customers!$B$1:$B$1001,,0)</f>
        <v>Emlynne Palfrey</v>
      </c>
      <c r="G280" s="2" t="str">
        <f>IF(_xlfn.XLOOKUP(orders!C280,customers!$A$1:$A$1001,customers!C279:C1279,,0)=0,"",(_xlfn.XLOOKUP(orders!C280,customers!$A$1:$A$1001,customers!C279:C1279,,0)))</f>
        <v>craisbeckfg@webnode.com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cm="1">
        <f t="array" ref="F281">_xlfn.XLOOKUP(C281,customers!A$1:$A$1001,customers!$B$1:$B$1001,,0)</f>
        <v>Parsifal Metrick</v>
      </c>
      <c r="G281" s="2" t="str">
        <f>IF(_xlfn.XLOOKUP(orders!C281,customers!$A$1:$A$1001,customers!C280:C1280,,0)=0,"",(_xlfn.XLOOKUP(orders!C281,customers!$A$1:$A$1001,customers!C280:C1280,,0)))</f>
        <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cm="1">
        <f t="array" ref="F282">_xlfn.XLOOKUP(C282,customers!A$1:$A$1001,customers!$B$1:$B$1001,,0)</f>
        <v>Christopher Grieveson</v>
      </c>
      <c r="G282" s="2" t="str">
        <f>IF(_xlfn.XLOOKUP(orders!C282,customers!$A$1:$A$1001,customers!C281:C1281,,0)=0,"",(_xlfn.XLOOKUP(orders!C282,customers!$A$1:$A$1001,customers!C281:C1281,,0)))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cm="1">
        <f t="array" ref="F283">_xlfn.XLOOKUP(C283,customers!A$1:$A$1001,customers!$B$1:$B$1001,,0)</f>
        <v>Karlan Karby</v>
      </c>
      <c r="G283" s="2" t="str">
        <f>IF(_xlfn.XLOOKUP(orders!C283,customers!$A$1:$A$1001,customers!C282:C1282,,0)=0,"",(_xlfn.XLOOKUP(orders!C283,customers!$A$1:$A$1001,customers!C282:C1282,,0)))</f>
        <v>bgrecefm@naver.com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cm="1">
        <f t="array" ref="F284">_xlfn.XLOOKUP(C284,customers!A$1:$A$1001,customers!$B$1:$B$1001,,0)</f>
        <v>Flory Crumpe</v>
      </c>
      <c r="G284" s="2" t="str">
        <f>IF(_xlfn.XLOOKUP(orders!C284,customers!$A$1:$A$1001,customers!C283:C1283,,0)=0,"",(_xlfn.XLOOKUP(orders!C284,customers!$A$1:$A$1001,customers!C283:C1283,,0)))</f>
        <v>athysfo@cdc.gov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cm="1">
        <f t="array" ref="F285">_xlfn.XLOOKUP(C285,customers!A$1:$A$1001,customers!$B$1:$B$1001,,0)</f>
        <v>Amity Chatto</v>
      </c>
      <c r="G285" s="2" t="str">
        <f>IF(_xlfn.XLOOKUP(orders!C285,customers!$A$1:$A$1001,customers!C284:C1284,,0)=0,"",(_xlfn.XLOOKUP(orders!C285,customers!$A$1:$A$1001,customers!C284:C1284,,0)))</f>
        <v>akelstonfq@sakura.ne.jp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cm="1">
        <f t="array" ref="F286">_xlfn.XLOOKUP(C286,customers!A$1:$A$1001,customers!$B$1:$B$1001,,0)</f>
        <v>Nanine McCarthy</v>
      </c>
      <c r="G286" s="2" t="str">
        <f>IF(_xlfn.XLOOKUP(orders!C286,customers!$A$1:$A$1001,customers!C285:C1285,,0)=0,"",(_xlfn.XLOOKUP(orders!C286,customers!$A$1:$A$1001,customers!C285:C1285,,0)))</f>
        <v>cmottramfs@harvard.edu</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cm="1">
        <f t="array" ref="F287">_xlfn.XLOOKUP(C287,customers!A$1:$A$1001,customers!$B$1:$B$1001,,0)</f>
        <v>Lyndsey Megany</v>
      </c>
      <c r="G287" s="2" t="str">
        <f>IF(_xlfn.XLOOKUP(orders!C287,customers!$A$1:$A$1001,customers!C286:C1286,,0)=0,"",(_xlfn.XLOOKUP(orders!C287,customers!$A$1:$A$1001,customers!C286:C1286,,0)))</f>
        <v>dsangwinfu@weebly.com</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cm="1">
        <f t="array" ref="F288">_xlfn.XLOOKUP(C288,customers!A$1:$A$1001,customers!$B$1:$B$1001,,0)</f>
        <v>Byram Mergue</v>
      </c>
      <c r="G288" s="2" t="str">
        <f>IF(_xlfn.XLOOKUP(orders!C288,customers!$A$1:$A$1001,customers!C287:C1287,,0)=0,"",(_xlfn.XLOOKUP(orders!C288,customers!$A$1:$A$1001,customers!C287:C1287,,0)))</f>
        <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cm="1">
        <f t="array" ref="F289">_xlfn.XLOOKUP(C289,customers!A$1:$A$1001,customers!$B$1:$B$1001,,0)</f>
        <v>Kerr Patise</v>
      </c>
      <c r="G289" s="2" t="str">
        <f>IF(_xlfn.XLOOKUP(orders!C289,customers!$A$1:$A$1001,customers!C288:C1288,,0)=0,"",(_xlfn.XLOOKUP(orders!C289,customers!$A$1:$A$1001,customers!C288:C1288,,0)))</f>
        <v>mharbyfy@163.com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cm="1">
        <f t="array" ref="F290">_xlfn.XLOOKUP(C290,customers!A$1:$A$1001,customers!$B$1:$B$1001,,0)</f>
        <v>Mathew Goulter</v>
      </c>
      <c r="G290" s="2" t="str">
        <f>IF(_xlfn.XLOOKUP(orders!C290,customers!$A$1:$A$1001,customers!C289:C1289,,0)=0,"",(_xlfn.XLOOKUP(orders!C290,customers!$A$1:$A$1001,customers!C289:C1289,,0)))</f>
        <v>pormerodg0@redcross.org</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cm="1">
        <f t="array" ref="F291">_xlfn.XLOOKUP(C291,customers!A$1:$A$1001,customers!$B$1:$B$1001,,0)</f>
        <v>Marris Grcic</v>
      </c>
      <c r="G291" s="2" t="str">
        <f>IF(_xlfn.XLOOKUP(orders!C291,customers!$A$1:$A$1001,customers!C290:C1290,,0)=0,"",(_xlfn.XLOOKUP(orders!C291,customers!$A$1:$A$1001,customers!C290:C1290,,0)))</f>
        <v>tzanettig2@gravatar.com</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cm="1">
        <f t="array" ref="F292">_xlfn.XLOOKUP(C292,customers!A$1:$A$1001,customers!$B$1:$B$1001,,0)</f>
        <v>Domeniga Duke</v>
      </c>
      <c r="G292" s="2" t="str">
        <f>IF(_xlfn.XLOOKUP(orders!C292,customers!$A$1:$A$1001,customers!C291:C1291,,0)=0,"",(_xlfn.XLOOKUP(orders!C292,customers!$A$1:$A$1001,customers!C291:C1291,,0)))</f>
        <v>rkirtleyg4@hatena.ne.jp</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cm="1">
        <f t="array" ref="F293">_xlfn.XLOOKUP(C293,customers!A$1:$A$1001,customers!$B$1:$B$1001,,0)</f>
        <v>Violante Skouling</v>
      </c>
      <c r="G293" s="2" t="str">
        <f>IF(_xlfn.XLOOKUP(orders!C293,customers!$A$1:$A$1001,customers!C292:C1292,,0)=0,"",(_xlfn.XLOOKUP(orders!C293,customers!$A$1:$A$1001,customers!C292:C1292,,0)))</f>
        <v>rdonetg6@oakley.com</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cm="1">
        <f t="array" ref="F294">_xlfn.XLOOKUP(C294,customers!A$1:$A$1001,customers!$B$1:$B$1001,,0)</f>
        <v>Isidore Hussey</v>
      </c>
      <c r="G294" s="2" t="str">
        <f>IF(_xlfn.XLOOKUP(orders!C294,customers!$A$1:$A$1001,customers!C293:C1293,,0)=0,"",(_xlfn.XLOOKUP(orders!C294,customers!$A$1:$A$1001,customers!C293:C1293,,0)))</f>
        <v>rreadieg8@guardian.co.uk</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cm="1">
        <f t="array" ref="F295">_xlfn.XLOOKUP(C295,customers!A$1:$A$1001,customers!$B$1:$B$1001,,0)</f>
        <v>Cassie Pinkerton</v>
      </c>
      <c r="G295" s="2" t="str">
        <f>IF(_xlfn.XLOOKUP(orders!C295,customers!$A$1:$A$1001,customers!C294:C1294,,0)=0,"",(_xlfn.XLOOKUP(orders!C295,customers!$A$1:$A$1001,customers!C294:C1294,,0)))</f>
        <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cm="1">
        <f t="array" ref="F296">_xlfn.XLOOKUP(C296,customers!A$1:$A$1001,customers!$B$1:$B$1001,,0)</f>
        <v>Micki Fero</v>
      </c>
      <c r="G296" s="2" t="str">
        <f>IF(_xlfn.XLOOKUP(orders!C296,customers!$A$1:$A$1001,customers!C295:C1295,,0)=0,"",(_xlfn.XLOOKUP(orders!C296,customers!$A$1:$A$1001,customers!C295:C1295,,0)))</f>
        <v>vstansburygc@unblog.fr</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cm="1">
        <f t="array" ref="F297">_xlfn.XLOOKUP(C297,customers!A$1:$A$1001,customers!$B$1:$B$1001,,0)</f>
        <v>Cybill Graddell</v>
      </c>
      <c r="G297" s="2" t="str">
        <f>IF(_xlfn.XLOOKUP(orders!C297,customers!$A$1:$A$1001,customers!C296:C1296,,0)=0,"",(_xlfn.XLOOKUP(orders!C297,customers!$A$1:$A$1001,customers!C296:C1296,,0)))</f>
        <v>jshentonge@google.com.hk</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cm="1">
        <f t="array" ref="F298">_xlfn.XLOOKUP(C298,customers!A$1:$A$1001,customers!$B$1:$B$1001,,0)</f>
        <v>Dorian Vizor</v>
      </c>
      <c r="G298" s="2" t="str">
        <f>IF(_xlfn.XLOOKUP(orders!C298,customers!$A$1:$A$1001,customers!C297:C1297,,0)=0,"",(_xlfn.XLOOKUP(orders!C298,customers!$A$1:$A$1001,customers!C297:C1297,,0)))</f>
        <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cm="1">
        <f t="array" ref="F299">_xlfn.XLOOKUP(C299,customers!A$1:$A$1001,customers!$B$1:$B$1001,,0)</f>
        <v>Eddi Sedgebeer</v>
      </c>
      <c r="G299" s="2" t="str">
        <f>IF(_xlfn.XLOOKUP(orders!C299,customers!$A$1:$A$1001,customers!C298:C1298,,0)=0,"",(_xlfn.XLOOKUP(orders!C299,customers!$A$1:$A$1001,customers!C298:C1298,,0)))</f>
        <v>gstarcksgi@abc.net.au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cm="1">
        <f t="array" ref="F300">_xlfn.XLOOKUP(C300,customers!A$1:$A$1001,customers!$B$1:$B$1001,,0)</f>
        <v>Ken Lestrange</v>
      </c>
      <c r="G300" s="2" t="str">
        <f>IF(_xlfn.XLOOKUP(orders!C300,customers!$A$1:$A$1001,customers!C299:C1299,,0)=0,"",(_xlfn.XLOOKUP(orders!C300,customers!$A$1:$A$1001,customers!C299:C1299,,0)))</f>
        <v>kscholardgk@sbwire.com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cm="1">
        <f t="array" ref="F301">_xlfn.XLOOKUP(C301,customers!A$1:$A$1001,customers!$B$1:$B$1001,,0)</f>
        <v>Lacee Tanti</v>
      </c>
      <c r="G301" s="2" t="str">
        <f>IF(_xlfn.XLOOKUP(orders!C301,customers!$A$1:$A$1001,customers!C300:C1300,,0)=0,"",(_xlfn.XLOOKUP(orders!C301,customers!$A$1:$A$1001,customers!C300:C1300,,0)))</f>
        <v>khammettgm@dmoz.org</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cm="1">
        <f t="array" ref="F302">_xlfn.XLOOKUP(C302,customers!A$1:$A$1001,customers!$B$1:$B$1001,,0)</f>
        <v>Arel De Lasci</v>
      </c>
      <c r="G302" s="2" t="str">
        <f>IF(_xlfn.XLOOKUP(orders!C302,customers!$A$1:$A$1001,customers!C301:C1301,,0)=0,"",(_xlfn.XLOOKUP(orders!C302,customers!$A$1:$A$1001,customers!C301:C1301,,0)))</f>
        <v>plauritzengo@photobucket.com</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cm="1">
        <f t="array" ref="F303">_xlfn.XLOOKUP(C303,customers!A$1:$A$1001,customers!$B$1:$B$1001,,0)</f>
        <v>Trescha Jedrachowicz</v>
      </c>
      <c r="G303" s="2" t="str">
        <f>IF(_xlfn.XLOOKUP(orders!C303,customers!$A$1:$A$1001,customers!C302:C1302,,0)=0,"",(_xlfn.XLOOKUP(orders!C303,customers!$A$1:$A$1001,customers!C302:C1302,,0)))</f>
        <v>erolingq@google.fr</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cm="1">
        <f t="array" ref="F304">_xlfn.XLOOKUP(C304,customers!A$1:$A$1001,customers!$B$1:$B$1001,,0)</f>
        <v>Perkin Stonner</v>
      </c>
      <c r="G304" s="2" t="str">
        <f>IF(_xlfn.XLOOKUP(orders!C304,customers!$A$1:$A$1001,customers!C303:C1303,,0)=0,"",(_xlfn.XLOOKUP(orders!C304,customers!$A$1:$A$1001,customers!C303:C1303,,0)))</f>
        <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cm="1">
        <f t="array" ref="F305">_xlfn.XLOOKUP(C305,customers!A$1:$A$1001,customers!$B$1:$B$1001,,0)</f>
        <v>Darrin Tingly</v>
      </c>
      <c r="G305" s="2" t="str">
        <f>IF(_xlfn.XLOOKUP(orders!C305,customers!$A$1:$A$1001,customers!C304:C1304,,0)=0,"",(_xlfn.XLOOKUP(orders!C305,customers!$A$1:$A$1001,customers!C304:C1304,,0)))</f>
        <v>bpeattiegu@imgur.com</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cm="1">
        <f t="array" ref="F306">_xlfn.XLOOKUP(C306,customers!A$1:$A$1001,customers!$B$1:$B$1001,,0)</f>
        <v>Claudetta Rushe</v>
      </c>
      <c r="G306" s="2" t="str">
        <f>IF(_xlfn.XLOOKUP(orders!C306,customers!$A$1:$A$1001,customers!C305:C1305,,0)=0,"",(_xlfn.XLOOKUP(orders!C306,customers!$A$1:$A$1001,customers!C305:C1305,,0)))</f>
        <v>scouronneh3@mozilla.org</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cm="1">
        <f t="array" ref="F307">_xlfn.XLOOKUP(C307,customers!A$1:$A$1001,customers!$B$1:$B$1001,,0)</f>
        <v>Benn Checci</v>
      </c>
      <c r="G307" s="2" t="str">
        <f>IF(_xlfn.XLOOKUP(orders!C307,customers!$A$1:$A$1001,customers!C306:C1306,,0)=0,"",(_xlfn.XLOOKUP(orders!C307,customers!$A$1:$A$1001,customers!C306:C1306,,0)))</f>
        <v>acleyburngy@lycos.com</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cm="1">
        <f t="array" ref="F308">_xlfn.XLOOKUP(C308,customers!A$1:$A$1001,customers!$B$1:$B$1001,,0)</f>
        <v>Janifer Bagot</v>
      </c>
      <c r="G308" s="2" t="str">
        <f>IF(_xlfn.XLOOKUP(orders!C308,customers!$A$1:$A$1001,customers!C307:C1307,,0)=0,"",(_xlfn.XLOOKUP(orders!C308,customers!$A$1:$A$1001,customers!C307:C1307,,0)))</f>
        <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cm="1">
        <f t="array" ref="F309">_xlfn.XLOOKUP(C309,customers!A$1:$A$1001,customers!$B$1:$B$1001,,0)</f>
        <v>Ermin Beeble</v>
      </c>
      <c r="G309" s="2" t="str">
        <f>IF(_xlfn.XLOOKUP(orders!C309,customers!$A$1:$A$1001,customers!C308:C1308,,0)=0,"",(_xlfn.XLOOKUP(orders!C309,customers!$A$1:$A$1001,customers!C308:C1308,,0)))</f>
        <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cm="1">
        <f t="array" ref="F310">_xlfn.XLOOKUP(C310,customers!A$1:$A$1001,customers!$B$1:$B$1001,,0)</f>
        <v>Cos Fluin</v>
      </c>
      <c r="G310" s="2" t="str">
        <f>IF(_xlfn.XLOOKUP(orders!C310,customers!$A$1:$A$1001,customers!C309:C1309,,0)=0,"",(_xlfn.XLOOKUP(orders!C310,customers!$A$1:$A$1001,customers!C309:C1309,,0)))</f>
        <v>lflippellih4@github.io</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cm="1">
        <f t="array" ref="F311">_xlfn.XLOOKUP(C311,customers!A$1:$A$1001,customers!$B$1:$B$1001,,0)</f>
        <v>Eveleen Bletsor</v>
      </c>
      <c r="G311" s="2" t="str">
        <f>IF(_xlfn.XLOOKUP(orders!C311,customers!$A$1:$A$1001,customers!C310:C1310,,0)=0,"",(_xlfn.XLOOKUP(orders!C311,customers!$A$1:$A$1001,customers!C310:C1310,,0)))</f>
        <v>irenhardh6@i2i.jp</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cm="1">
        <f t="array" ref="F312">_xlfn.XLOOKUP(C312,customers!A$1:$A$1001,customers!$B$1:$B$1001,,0)</f>
        <v>Paola Brydell</v>
      </c>
      <c r="G312" s="2" t="str">
        <f>IF(_xlfn.XLOOKUP(orders!C312,customers!$A$1:$A$1001,customers!C311:C1311,,0)=0,"",(_xlfn.XLOOKUP(orders!C312,customers!$A$1:$A$1001,customers!C311:C1311,,0)))</f>
        <v>jbush8@guardian.co.uk</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cm="1">
        <f t="array" ref="F313">_xlfn.XLOOKUP(C313,customers!A$1:$A$1001,customers!$B$1:$B$1001,,0)</f>
        <v>Claudetta Rushe</v>
      </c>
      <c r="G313" s="2" t="str">
        <f>IF(_xlfn.XLOOKUP(orders!C313,customers!$A$1:$A$1001,customers!C312:C1312,,0)=0,"",(_xlfn.XLOOKUP(orders!C313,customers!$A$1:$A$1001,customers!C312:C1312,,0)))</f>
        <v>bbyrdha@4shared.com</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cm="1">
        <f t="array" ref="F314">_xlfn.XLOOKUP(C314,customers!A$1:$A$1001,customers!$B$1:$B$1001,,0)</f>
        <v>Natka Leethem</v>
      </c>
      <c r="G314" s="2" t="str">
        <f>IF(_xlfn.XLOOKUP(orders!C314,customers!$A$1:$A$1001,customers!C313:C1313,,0)=0,"",(_xlfn.XLOOKUP(orders!C314,customers!$A$1:$A$1001,customers!C313:C1313,,0)))</f>
        <v>dchardinhc@nhs.uk</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cm="1">
        <f t="array" ref="F315">_xlfn.XLOOKUP(C315,customers!A$1:$A$1001,customers!$B$1:$B$1001,,0)</f>
        <v>Ailene Nesfield</v>
      </c>
      <c r="G315" s="2" t="str">
        <f>IF(_xlfn.XLOOKUP(orders!C315,customers!$A$1:$A$1001,customers!C314:C1314,,0)=0,"",(_xlfn.XLOOKUP(orders!C315,customers!$A$1:$A$1001,customers!C314:C1314,,0)))</f>
        <v>wbernthhe@miitbeian.gov.cn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cm="1">
        <f t="array" ref="F316">_xlfn.XLOOKUP(C316,customers!A$1:$A$1001,customers!$B$1:$B$1001,,0)</f>
        <v>Stacy Pickworth</v>
      </c>
      <c r="G316" s="2" t="str">
        <f>IF(_xlfn.XLOOKUP(orders!C316,customers!$A$1:$A$1001,customers!C315:C1315,,0)=0,"",(_xlfn.XLOOKUP(orders!C316,customers!$A$1:$A$1001,customers!C315:C1315,,0)))</f>
        <v>fbrighamhg@blog.com</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cm="1">
        <f t="array" ref="F317">_xlfn.XLOOKUP(C317,customers!A$1:$A$1001,customers!$B$1:$B$1001,,0)</f>
        <v>Melli Brockway</v>
      </c>
      <c r="G317" s="2" t="str">
        <f>IF(_xlfn.XLOOKUP(orders!C317,customers!$A$1:$A$1001,customers!C316:C1316,,0)=0,"",(_xlfn.XLOOKUP(orders!C317,customers!$A$1:$A$1001,customers!C316:C1316,,0)))</f>
        <v>cmeirhi@cnet.com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cm="1">
        <f t="array" ref="F318">_xlfn.XLOOKUP(C318,customers!A$1:$A$1001,customers!$B$1:$B$1001,,0)</f>
        <v>Nanny Lush</v>
      </c>
      <c r="G318" s="2" t="str">
        <f>IF(_xlfn.XLOOKUP(orders!C318,customers!$A$1:$A$1001,customers!C317:C1317,,0)=0,"",(_xlfn.XLOOKUP(orders!C318,customers!$A$1:$A$1001,customers!C317:C1317,,0)))</f>
        <v>myoxenhk@google.com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cm="1">
        <f t="array" ref="F319">_xlfn.XLOOKUP(C319,customers!A$1:$A$1001,customers!$B$1:$B$1001,,0)</f>
        <v>Selma McMillian</v>
      </c>
      <c r="G319" s="2" t="str">
        <f>IF(_xlfn.XLOOKUP(orders!C319,customers!$A$1:$A$1001,customers!C318:C1318,,0)=0,"",(_xlfn.XLOOKUP(orders!C319,customers!$A$1:$A$1001,customers!C318:C1318,,0)))</f>
        <v>luttermarehm@engadget.com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cm="1">
        <f t="array" ref="F320">_xlfn.XLOOKUP(C320,customers!A$1:$A$1001,customers!$B$1:$B$1001,,0)</f>
        <v>Tess Bennison</v>
      </c>
      <c r="G320" s="2" t="str">
        <f>IF(_xlfn.XLOOKUP(orders!C320,customers!$A$1:$A$1001,customers!C319:C1319,,0)=0,"",(_xlfn.XLOOKUP(orders!C320,customers!$A$1:$A$1001,customers!C319:C1319,,0)))</f>
        <v>cwinchcombeho@jiathis.com</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cm="1">
        <f t="array" ref="F321">_xlfn.XLOOKUP(C321,customers!A$1:$A$1001,customers!$B$1:$B$1001,,0)</f>
        <v>Gabie Tweed</v>
      </c>
      <c r="G321" s="2" t="str">
        <f>IF(_xlfn.XLOOKUP(orders!C321,customers!$A$1:$A$1001,customers!C320:C1320,,0)=0,"",(_xlfn.XLOOKUP(orders!C321,customers!$A$1:$A$1001,customers!C320:C1320,,0)))</f>
        <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cm="1">
        <f t="array" ref="F322">_xlfn.XLOOKUP(C322,customers!A$1:$A$1001,customers!$B$1:$B$1001,,0)</f>
        <v>Gabie Tweed</v>
      </c>
      <c r="G322" s="2" t="str">
        <f>IF(_xlfn.XLOOKUP(orders!C322,customers!$A$1:$A$1001,customers!C321:C1321,,0)=0,"",(_xlfn.XLOOKUP(orders!C322,customers!$A$1:$A$1001,customers!C321:C1321,,0)))</f>
        <v>jcapeyhr@bravesites.com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cm="1">
        <f t="array" ref="F323">_xlfn.XLOOKUP(C323,customers!A$1:$A$1001,customers!$B$1:$B$1001,,0)</f>
        <v>Gaile Goggin</v>
      </c>
      <c r="G323" s="2" t="str">
        <f>IF(_xlfn.XLOOKUP(orders!C323,customers!$A$1:$A$1001,customers!C322:C1322,,0)=0,"",(_xlfn.XLOOKUP(orders!C323,customers!$A$1:$A$1001,customers!C322:C1322,,0)))</f>
        <v>mbaistowhu@i2i.jp</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cm="1">
        <f t="array" ref="F324">_xlfn.XLOOKUP(C324,customers!A$1:$A$1001,customers!$B$1:$B$1001,,0)</f>
        <v>Skylar Jeyness</v>
      </c>
      <c r="G324" s="2" t="str">
        <f>IF(_xlfn.XLOOKUP(orders!C324,customers!$A$1:$A$1001,customers!C323:C1323,,0)=0,"",(_xlfn.XLOOKUP(orders!C324,customers!$A$1:$A$1001,customers!C323:C1323,,0)))</f>
        <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cm="1">
        <f t="array" ref="F325">_xlfn.XLOOKUP(C325,customers!A$1:$A$1001,customers!$B$1:$B$1001,,0)</f>
        <v>Donica Bonhome</v>
      </c>
      <c r="G325" s="2" t="str">
        <f>IF(_xlfn.XLOOKUP(orders!C325,customers!$A$1:$A$1001,customers!C324:C1324,,0)=0,"",(_xlfn.XLOOKUP(orders!C325,customers!$A$1:$A$1001,customers!C324:C1324,,0)))</f>
        <v>drallinhy@howstuffworks.com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cm="1">
        <f t="array" ref="F326">_xlfn.XLOOKUP(C326,customers!A$1:$A$1001,customers!$B$1:$B$1001,,0)</f>
        <v>Diena Peetermann</v>
      </c>
      <c r="G326" s="2" t="str">
        <f>IF(_xlfn.XLOOKUP(orders!C326,customers!$A$1:$A$1001,customers!C325:C1325,,0)=0,"",(_xlfn.XLOOKUP(orders!C326,customers!$A$1:$A$1001,customers!C325:C1325,,0)))</f>
        <v>tmathonneti0@google.co.jp</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cm="1">
        <f t="array" ref="F327">_xlfn.XLOOKUP(C327,customers!A$1:$A$1001,customers!$B$1:$B$1001,,0)</f>
        <v>Trina Le Sarr</v>
      </c>
      <c r="G327" s="2" t="str">
        <f>IF(_xlfn.XLOOKUP(orders!C327,customers!$A$1:$A$1001,customers!C326:C1326,,0)=0,"",(_xlfn.XLOOKUP(orders!C327,customers!$A$1:$A$1001,customers!C326:C1326,,0)))</f>
        <v>cstebbingsi2@drupal.org</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cm="1">
        <f t="array" ref="F328">_xlfn.XLOOKUP(C328,customers!A$1:$A$1001,customers!$B$1:$B$1001,,0)</f>
        <v>Flynn Antony</v>
      </c>
      <c r="G328" s="2" t="str">
        <f>IF(_xlfn.XLOOKUP(orders!C328,customers!$A$1:$A$1001,customers!C327:C1327,,0)=0,"",(_xlfn.XLOOKUP(orders!C328,customers!$A$1:$A$1001,customers!C327:C1327,,0)))</f>
        <v>rzywickii4@ifeng.com</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cm="1">
        <f t="array" ref="F329">_xlfn.XLOOKUP(C329,customers!A$1:$A$1001,customers!$B$1:$B$1001,,0)</f>
        <v>Baudoin Alldridge</v>
      </c>
      <c r="G329" s="2" t="str">
        <f>IF(_xlfn.XLOOKUP(orders!C329,customers!$A$1:$A$1001,customers!C328:C1328,,0)=0,"",(_xlfn.XLOOKUP(orders!C329,customers!$A$1:$A$1001,customers!C328:C1328,,0)))</f>
        <v>mmalloyi6@seattletimes.com</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cm="1">
        <f t="array" ref="F330">_xlfn.XLOOKUP(C330,customers!A$1:$A$1001,customers!$B$1:$B$1001,,0)</f>
        <v>Homer Dulany</v>
      </c>
      <c r="G330" s="2" t="str">
        <f>IF(_xlfn.XLOOKUP(orders!C330,customers!$A$1:$A$1001,customers!C329:C1329,,0)=0,"",(_xlfn.XLOOKUP(orders!C330,customers!$A$1:$A$1001,customers!C329:C1329,,0)))</f>
        <v>sjennaroyi8@purevolume.com</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cm="1">
        <f t="array" ref="F331">_xlfn.XLOOKUP(C331,customers!A$1:$A$1001,customers!$B$1:$B$1001,,0)</f>
        <v>Lisa Goodger</v>
      </c>
      <c r="G331" s="2" t="str">
        <f>IF(_xlfn.XLOOKUP(orders!C331,customers!$A$1:$A$1001,customers!C330:C1330,,0)=0,"",(_xlfn.XLOOKUP(orders!C331,customers!$A$1:$A$1001,customers!C330:C1330,,0)))</f>
        <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cm="1">
        <f t="array" ref="F332">_xlfn.XLOOKUP(C332,customers!A$1:$A$1001,customers!$B$1:$B$1001,,0)</f>
        <v>Selma McMillian</v>
      </c>
      <c r="G332" s="2" t="str">
        <f>IF(_xlfn.XLOOKUP(orders!C332,customers!$A$1:$A$1001,customers!C331:C1331,,0)=0,"",(_xlfn.XLOOKUP(orders!C332,customers!$A$1:$A$1001,customers!C331:C1331,,0)))</f>
        <v>achillhz@epa.gov</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cm="1">
        <f t="array" ref="F333">_xlfn.XLOOKUP(C333,customers!A$1:$A$1001,customers!$B$1:$B$1001,,0)</f>
        <v>Corine Drewett</v>
      </c>
      <c r="G333" s="2" t="str">
        <f>IF(_xlfn.XLOOKUP(orders!C333,customers!$A$1:$A$1001,customers!C332:C1332,,0)=0,"",(_xlfn.XLOOKUP(orders!C333,customers!$A$1:$A$1001,customers!C332:C1332,,0)))</f>
        <v>smosebyie@stanford.edu</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cm="1">
        <f t="array" ref="F334">_xlfn.XLOOKUP(C334,customers!A$1:$A$1001,customers!$B$1:$B$1001,,0)</f>
        <v>Quinn Parsons</v>
      </c>
      <c r="G334" s="2" t="str">
        <f>IF(_xlfn.XLOOKUP(orders!C334,customers!$A$1:$A$1001,customers!C333:C1333,,0)=0,"",(_xlfn.XLOOKUP(orders!C334,customers!$A$1:$A$1001,customers!C333:C1333,,0)))</f>
        <v>isjostromig@pbs.org</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cm="1">
        <f t="array" ref="F335">_xlfn.XLOOKUP(C335,customers!A$1:$A$1001,customers!$B$1:$B$1001,,0)</f>
        <v>Vivyan Ceely</v>
      </c>
      <c r="G335" s="2" t="str">
        <f>IF(_xlfn.XLOOKUP(orders!C335,customers!$A$1:$A$1001,customers!C334:C1334,,0)=0,"",(_xlfn.XLOOKUP(orders!C335,customers!$A$1:$A$1001,customers!C334:C1334,,0)))</f>
        <v>jbranchettii@bravesites.com</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cm="1">
        <f t="array" ref="F336">_xlfn.XLOOKUP(C336,customers!A$1:$A$1001,customers!$B$1:$B$1001,,0)</f>
        <v>Elonore Goodings</v>
      </c>
      <c r="G336" s="2" t="str">
        <f>IF(_xlfn.XLOOKUP(orders!C336,customers!$A$1:$A$1001,customers!C335:C1335,,0)=0,"",(_xlfn.XLOOKUP(orders!C336,customers!$A$1:$A$1001,customers!C335:C1335,,0)))</f>
        <v>jmillettik@addtoany.com</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cm="1">
        <f t="array" ref="F337">_xlfn.XLOOKUP(C337,customers!A$1:$A$1001,customers!$B$1:$B$1001,,0)</f>
        <v>Clement Vasiliev</v>
      </c>
      <c r="G337" s="2" t="str">
        <f>IF(_xlfn.XLOOKUP(orders!C337,customers!$A$1:$A$1001,customers!C336:C1336,,0)=0,"",(_xlfn.XLOOKUP(orders!C337,customers!$A$1:$A$1001,customers!C336:C1336,,0)))</f>
        <v>cweatherallim@toplist.cz</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cm="1">
        <f t="array" ref="F338">_xlfn.XLOOKUP(C338,customers!A$1:$A$1001,customers!$B$1:$B$1001,,0)</f>
        <v>Terencio O'Moylan</v>
      </c>
      <c r="G338" s="2" t="str">
        <f>IF(_xlfn.XLOOKUP(orders!C338,customers!$A$1:$A$1001,customers!C337:C1337,,0)=0,"",(_xlfn.XLOOKUP(orders!C338,customers!$A$1:$A$1001,customers!C337:C1337,,0)))</f>
        <v>limasonio@discuz.net</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cm="1">
        <f t="array" ref="F339">_xlfn.XLOOKUP(C339,customers!A$1:$A$1001,customers!$B$1:$B$1001,,0)</f>
        <v>Flynn Antony</v>
      </c>
      <c r="G339" s="2" t="str">
        <f>IF(_xlfn.XLOOKUP(orders!C339,customers!$A$1:$A$1001,customers!C338:C1338,,0)=0,"",(_xlfn.XLOOKUP(orders!C339,customers!$A$1:$A$1001,customers!C338:C1338,,0)))</f>
        <v>cwassif@prweb.com</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cm="1">
        <f t="array" ref="F340">_xlfn.XLOOKUP(C340,customers!A$1:$A$1001,customers!$B$1:$B$1001,,0)</f>
        <v>Wyatan Fetherston</v>
      </c>
      <c r="G340" s="2" t="str">
        <f>IF(_xlfn.XLOOKUP(orders!C340,customers!$A$1:$A$1001,customers!C339:C1339,,0)=0,"",(_xlfn.XLOOKUP(orders!C340,customers!$A$1:$A$1001,customers!C339:C1339,,0)))</f>
        <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cm="1">
        <f t="array" ref="F341">_xlfn.XLOOKUP(C341,customers!A$1:$A$1001,customers!$B$1:$B$1001,,0)</f>
        <v>Emmaline Rasmus</v>
      </c>
      <c r="G341" s="2" t="str">
        <f>IF(_xlfn.XLOOKUP(orders!C341,customers!$A$1:$A$1001,customers!C340:C1340,,0)=0,"",(_xlfn.XLOOKUP(orders!C341,customers!$A$1:$A$1001,customers!C340:C1340,,0)))</f>
        <v>mmiddisiu@dmoz.org</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cm="1">
        <f t="array" ref="F342">_xlfn.XLOOKUP(C342,customers!A$1:$A$1001,customers!$B$1:$B$1001,,0)</f>
        <v>Wesley Giorgioni</v>
      </c>
      <c r="G342" s="2" t="str">
        <f>IF(_xlfn.XLOOKUP(orders!C342,customers!$A$1:$A$1001,customers!C341:C1341,,0)=0,"",(_xlfn.XLOOKUP(orders!C342,customers!$A$1:$A$1001,customers!C341:C1341,,0)))</f>
        <v>agoldieiw@goo.gl</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cm="1">
        <f t="array" ref="F343">_xlfn.XLOOKUP(C343,customers!A$1:$A$1001,customers!$B$1:$B$1001,,0)</f>
        <v>Lucienne Scargle</v>
      </c>
      <c r="G343" s="2" t="str">
        <f>IF(_xlfn.XLOOKUP(orders!C343,customers!$A$1:$A$1001,customers!C342:C1342,,0)=0,"",(_xlfn.XLOOKUP(orders!C343,customers!$A$1:$A$1001,customers!C342:C1342,,0)))</f>
        <v>lbenediktovichiy@wunderground.com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cm="1">
        <f t="array" ref="F344">_xlfn.XLOOKUP(C344,customers!A$1:$A$1001,customers!$B$1:$B$1001,,0)</f>
        <v>Lucienne Scargle</v>
      </c>
      <c r="G344" s="2" t="str">
        <f>IF(_xlfn.XLOOKUP(orders!C344,customers!$A$1:$A$1001,customers!C343:C1343,,0)=0,"",(_xlfn.XLOOKUP(orders!C344,customers!$A$1:$A$1001,customers!C343:C1343,,0)))</f>
        <v>tjacobovitziz@cbc.ca</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cm="1">
        <f t="array" ref="F345">_xlfn.XLOOKUP(C345,customers!A$1:$A$1001,customers!$B$1:$B$1001,,0)</f>
        <v>Noam Climance</v>
      </c>
      <c r="G345" s="2" t="str">
        <f>IF(_xlfn.XLOOKUP(orders!C345,customers!$A$1:$A$1001,customers!C344:C1344,,0)=0,"",(_xlfn.XLOOKUP(orders!C345,customers!$A$1:$A$1001,customers!C344:C1344,,0)))</f>
        <v>dshortallj2@wikipedia.org</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cm="1">
        <f t="array" ref="F346">_xlfn.XLOOKUP(C346,customers!A$1:$A$1001,customers!$B$1:$B$1001,,0)</f>
        <v>Catarina Donn</v>
      </c>
      <c r="G346" s="2" t="str">
        <f>IF(_xlfn.XLOOKUP(orders!C346,customers!$A$1:$A$1001,customers!C345:C1345,,0)=0,"",(_xlfn.XLOOKUP(orders!C346,customers!$A$1:$A$1001,customers!C345:C1345,,0)))</f>
        <v>kgrinstedj4@google.com.br</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cm="1">
        <f t="array" ref="F347">_xlfn.XLOOKUP(C347,customers!A$1:$A$1001,customers!$B$1:$B$1001,,0)</f>
        <v>Ameline Snazle</v>
      </c>
      <c r="G347" s="2" t="str">
        <f>IF(_xlfn.XLOOKUP(orders!C347,customers!$A$1:$A$1001,customers!C346:C1346,,0)=0,"",(_xlfn.XLOOKUP(orders!C347,customers!$A$1:$A$1001,customers!C346:C1346,,0)))</f>
        <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cm="1">
        <f t="array" ref="F348">_xlfn.XLOOKUP(C348,customers!A$1:$A$1001,customers!$B$1:$B$1001,,0)</f>
        <v>Rebeka Worg</v>
      </c>
      <c r="G348" s="2" t="str">
        <f>IF(_xlfn.XLOOKUP(orders!C348,customers!$A$1:$A$1001,customers!C347:C1347,,0)=0,"",(_xlfn.XLOOKUP(orders!C348,customers!$A$1:$A$1001,customers!C347:C1347,,0)))</f>
        <v>aweinmannj8@shinystat.com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cm="1">
        <f t="array" ref="F349">_xlfn.XLOOKUP(C349,customers!A$1:$A$1001,customers!$B$1:$B$1001,,0)</f>
        <v>Lewes Danes</v>
      </c>
      <c r="G349" s="2" t="str">
        <f>IF(_xlfn.XLOOKUP(orders!C349,customers!$A$1:$A$1001,customers!C348:C1348,,0)=0,"",(_xlfn.XLOOKUP(orders!C349,customers!$A$1:$A$1001,customers!C348:C1348,,0)))</f>
        <v>rdeaconsonja@archive.org</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cm="1">
        <f t="array" ref="F350">_xlfn.XLOOKUP(C350,customers!A$1:$A$1001,customers!$B$1:$B$1001,,0)</f>
        <v>Shelli Keynd</v>
      </c>
      <c r="G350" s="2" t="str">
        <f>IF(_xlfn.XLOOKUP(orders!C350,customers!$A$1:$A$1001,customers!C349:C1349,,0)=0,"",(_xlfn.XLOOKUP(orders!C350,customers!$A$1:$A$1001,customers!C349:C1349,,0)))</f>
        <v>jbluckjc@imageshack.us</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cm="1">
        <f t="array" ref="F351">_xlfn.XLOOKUP(C351,customers!A$1:$A$1001,customers!$B$1:$B$1001,,0)</f>
        <v>Dell Daveridge</v>
      </c>
      <c r="G351" s="2" t="str">
        <f>IF(_xlfn.XLOOKUP(orders!C351,customers!$A$1:$A$1001,customers!C350:C1350,,0)=0,"",(_xlfn.XLOOKUP(orders!C351,customers!$A$1:$A$1001,customers!C350:C1350,,0)))</f>
        <v>jdymokeje@prnewswire.com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cm="1">
        <f t="array" ref="F352">_xlfn.XLOOKUP(C352,customers!A$1:$A$1001,customers!$B$1:$B$1001,,0)</f>
        <v>Joshuah Awdry</v>
      </c>
      <c r="G352" s="2" t="str">
        <f>IF(_xlfn.XLOOKUP(orders!C352,customers!$A$1:$A$1001,customers!C351:C1351,,0)=0,"",(_xlfn.XLOOKUP(orders!C352,customers!$A$1:$A$1001,customers!C351:C1351,,0)))</f>
        <v>bguddejg@dailymotion.com</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cm="1">
        <f t="array" ref="F353">_xlfn.XLOOKUP(C353,customers!A$1:$A$1001,customers!$B$1:$B$1001,,0)</f>
        <v>Ethel Ryles</v>
      </c>
      <c r="G353" s="2" t="str">
        <f>IF(_xlfn.XLOOKUP(orders!C353,customers!$A$1:$A$1001,customers!C352:C1352,,0)=0,"",(_xlfn.XLOOKUP(orders!C353,customers!$A$1:$A$1001,customers!C352:C1352,,0)))</f>
        <v>vdunningji@independent.co.uk</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cm="1">
        <f t="array" ref="F354">_xlfn.XLOOKUP(C354,customers!A$1:$A$1001,customers!$B$1:$B$1001,,0)</f>
        <v>Flynn Antony</v>
      </c>
      <c r="G354" s="2" t="str">
        <f>IF(_xlfn.XLOOKUP(orders!C354,customers!$A$1:$A$1001,customers!C353:C1353,,0)=0,"",(_xlfn.XLOOKUP(orders!C354,customers!$A$1:$A$1001,customers!C353:C1353,,0)))</f>
        <v>mmiddisiu@dmoz.org</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cm="1">
        <f t="array" ref="F355">_xlfn.XLOOKUP(C355,customers!A$1:$A$1001,customers!$B$1:$B$1001,,0)</f>
        <v>Maitilde Boxill</v>
      </c>
      <c r="G355" s="2" t="str">
        <f>IF(_xlfn.XLOOKUP(orders!C355,customers!$A$1:$A$1001,customers!C354:C1354,,0)=0,"",(_xlfn.XLOOKUP(orders!C355,customers!$A$1:$A$1001,customers!C354:C1354,,0)))</f>
        <v>bfallowesjm@purevolume.com</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cm="1">
        <f t="array" ref="F356">_xlfn.XLOOKUP(C356,customers!A$1:$A$1001,customers!$B$1:$B$1001,,0)</f>
        <v>Jodee Caldicott</v>
      </c>
      <c r="G356" s="2" t="str">
        <f>IF(_xlfn.XLOOKUP(orders!C356,customers!$A$1:$A$1001,customers!C355:C1355,,0)=0,"",(_xlfn.XLOOKUP(orders!C356,customers!$A$1:$A$1001,customers!C355:C1355,,0)))</f>
        <v>sdejo@newsvine.com</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cm="1">
        <f t="array" ref="F357">_xlfn.XLOOKUP(C357,customers!A$1:$A$1001,customers!$B$1:$B$1001,,0)</f>
        <v>Marianna Vedmore</v>
      </c>
      <c r="G357" s="2" t="str">
        <f>IF(_xlfn.XLOOKUP(orders!C357,customers!$A$1:$A$1001,customers!C356:C1356,,0)=0,"",(_xlfn.XLOOKUP(orders!C357,customers!$A$1:$A$1001,customers!C356:C1356,,0)))</f>
        <v>scountjq@nba.com</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cm="1">
        <f t="array" ref="F358">_xlfn.XLOOKUP(C358,customers!A$1:$A$1001,customers!$B$1:$B$1001,,0)</f>
        <v>Willey Romao</v>
      </c>
      <c r="G358" s="2" t="str">
        <f>IF(_xlfn.XLOOKUP(orders!C358,customers!$A$1:$A$1001,customers!C357:C1357,,0)=0,"",(_xlfn.XLOOKUP(orders!C358,customers!$A$1:$A$1001,customers!C357:C1357,,0)))</f>
        <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cm="1">
        <f t="array" ref="F359">_xlfn.XLOOKUP(C359,customers!A$1:$A$1001,customers!$B$1:$B$1001,,0)</f>
        <v>Enriqueta Ixor</v>
      </c>
      <c r="G359" s="2" t="str">
        <f>IF(_xlfn.XLOOKUP(orders!C359,customers!$A$1:$A$1001,customers!C358:C1358,,0)=0,"",(_xlfn.XLOOKUP(orders!C359,customers!$A$1:$A$1001,customers!C358:C1358,,0)))</f>
        <v>aplluju@dagondesign.com</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cm="1">
        <f t="array" ref="F360">_xlfn.XLOOKUP(C360,customers!A$1:$A$1001,customers!$B$1:$B$1001,,0)</f>
        <v>Tomasina Cotmore</v>
      </c>
      <c r="G360" s="2" t="str">
        <f>IF(_xlfn.XLOOKUP(orders!C360,customers!$A$1:$A$1001,customers!C359:C1359,,0)=0,"",(_xlfn.XLOOKUP(orders!C360,customers!$A$1:$A$1001,customers!C359:C1359,,0)))</f>
        <v>sgreedyerjw@parallels.com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cm="1">
        <f t="array" ref="F361">_xlfn.XLOOKUP(C361,customers!A$1:$A$1001,customers!$B$1:$B$1001,,0)</f>
        <v>Yuma Skipsey</v>
      </c>
      <c r="G361" s="2" t="str">
        <f>IF(_xlfn.XLOOKUP(orders!C361,customers!$A$1:$A$1001,customers!C360:C1360,,0)=0,"",(_xlfn.XLOOKUP(orders!C361,customers!$A$1:$A$1001,customers!C360:C1360,,0)))</f>
        <v>dheafordjy@twitpic.com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cm="1">
        <f t="array" ref="F362">_xlfn.XLOOKUP(C362,customers!A$1:$A$1001,customers!$B$1:$B$1001,,0)</f>
        <v>Nicko Corps</v>
      </c>
      <c r="G362" s="2" t="str">
        <f>IF(_xlfn.XLOOKUP(orders!C362,customers!$A$1:$A$1001,customers!C361:C1361,,0)=0,"",(_xlfn.XLOOKUP(orders!C362,customers!$A$1:$A$1001,customers!C361:C1361,,0)))</f>
        <v>rcrookshanksk0@unc.edu</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cm="1">
        <f t="array" ref="F363">_xlfn.XLOOKUP(C363,customers!A$1:$A$1001,customers!$B$1:$B$1001,,0)</f>
        <v>Nicko Corps</v>
      </c>
      <c r="G363" s="2" t="str">
        <f>IF(_xlfn.XLOOKUP(orders!C363,customers!$A$1:$A$1001,customers!C362:C1362,,0)=0,"",(_xlfn.XLOOKUP(orders!C363,customers!$A$1:$A$1001,customers!C362:C1362,,0)))</f>
        <v>nleakek1@cmu.edu</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cm="1">
        <f t="array" ref="F364">_xlfn.XLOOKUP(C364,customers!A$1:$A$1001,customers!$B$1:$B$1001,,0)</f>
        <v>Feliks Babber</v>
      </c>
      <c r="G364" s="2" t="str">
        <f>IF(_xlfn.XLOOKUP(orders!C364,customers!$A$1:$A$1001,customers!C363:C1363,,0)=0,"",(_xlfn.XLOOKUP(orders!C364,customers!$A$1:$A$1001,customers!C363:C1363,,0)))</f>
        <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cm="1">
        <f t="array" ref="F365">_xlfn.XLOOKUP(C365,customers!A$1:$A$1001,customers!$B$1:$B$1001,,0)</f>
        <v>Kaja Loxton</v>
      </c>
      <c r="G365" s="2" t="str">
        <f>IF(_xlfn.XLOOKUP(orders!C365,customers!$A$1:$A$1001,customers!C364:C1364,,0)=0,"",(_xlfn.XLOOKUP(orders!C365,customers!$A$1:$A$1001,customers!C364:C1364,,0)))</f>
        <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cm="1">
        <f t="array" ref="F366">_xlfn.XLOOKUP(C366,customers!A$1:$A$1001,customers!$B$1:$B$1001,,0)</f>
        <v>Parker Tofful</v>
      </c>
      <c r="G366" s="2" t="str">
        <f>IF(_xlfn.XLOOKUP(orders!C366,customers!$A$1:$A$1001,customers!C365:C1365,,0)=0,"",(_xlfn.XLOOKUP(orders!C366,customers!$A$1:$A$1001,customers!C365:C1365,,0)))</f>
        <v>rhuscroftk8@jimdo.com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cm="1">
        <f t="array" ref="F367">_xlfn.XLOOKUP(C367,customers!A$1:$A$1001,customers!$B$1:$B$1001,,0)</f>
        <v>Casi Gwinnett</v>
      </c>
      <c r="G367" s="2" t="str">
        <f>IF(_xlfn.XLOOKUP(orders!C367,customers!$A$1:$A$1001,customers!C366:C1366,,0)=0,"",(_xlfn.XLOOKUP(orders!C367,customers!$A$1:$A$1001,customers!C366:C1366,,0)))</f>
        <v>arudramka@prnewswire.com</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cm="1">
        <f t="array" ref="F368">_xlfn.XLOOKUP(C368,customers!A$1:$A$1001,customers!$B$1:$B$1001,,0)</f>
        <v>Saree Ellesworth</v>
      </c>
      <c r="G368" s="2" t="str">
        <f>IF(_xlfn.XLOOKUP(orders!C368,customers!$A$1:$A$1001,customers!C367:C1367,,0)=0,"",(_xlfn.XLOOKUP(orders!C368,customers!$A$1:$A$1001,customers!C367:C1367,,0)))</f>
        <v>jmahakc@cyberchimps.com</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cm="1">
        <f t="array" ref="F369">_xlfn.XLOOKUP(C369,customers!A$1:$A$1001,customers!$B$1:$B$1001,,0)</f>
        <v>Silvio Iorizzi</v>
      </c>
      <c r="G369" s="2" t="str">
        <f>IF(_xlfn.XLOOKUP(orders!C369,customers!$A$1:$A$1001,customers!C368:C1368,,0)=0,"",(_xlfn.XLOOKUP(orders!C369,customers!$A$1:$A$1001,customers!C368:C1368,,0)))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cm="1">
        <f t="array" ref="F370">_xlfn.XLOOKUP(C370,customers!A$1:$A$1001,customers!$B$1:$B$1001,,0)</f>
        <v>Leesa Flaonier</v>
      </c>
      <c r="G370" s="2" t="str">
        <f>IF(_xlfn.XLOOKUP(orders!C370,customers!$A$1:$A$1001,customers!C369:C1369,,0)=0,"",(_xlfn.XLOOKUP(orders!C370,customers!$A$1:$A$1001,customers!C369:C1369,,0)))</f>
        <v>jtoyekg@pinterest.com</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cm="1">
        <f t="array" ref="F371">_xlfn.XLOOKUP(C371,customers!A$1:$A$1001,customers!$B$1:$B$1001,,0)</f>
        <v>Abba Pummell</v>
      </c>
      <c r="G371" s="2" t="str">
        <f>IF(_xlfn.XLOOKUP(orders!C371,customers!$A$1:$A$1001,customers!C370:C1370,,0)=0,"",(_xlfn.XLOOKUP(orders!C371,customers!$A$1:$A$1001,customers!C370:C1370,,0)))</f>
        <v>nvigrasski@ezinearticles.com</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cm="1">
        <f t="array" ref="F372">_xlfn.XLOOKUP(C372,customers!A$1:$A$1001,customers!$B$1:$B$1001,,0)</f>
        <v>Corinna Catcheside</v>
      </c>
      <c r="G372" s="2" t="str">
        <f>IF(_xlfn.XLOOKUP(orders!C372,customers!$A$1:$A$1001,customers!C371:C1371,,0)=0,"",(_xlfn.XLOOKUP(orders!C372,customers!$A$1:$A$1001,customers!C371:C1371,,0)))</f>
        <v>kcragellkk@google.com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cm="1">
        <f t="array" ref="F373">_xlfn.XLOOKUP(C373,customers!A$1:$A$1001,customers!$B$1:$B$1001,,0)</f>
        <v>Cortney Gibbonson</v>
      </c>
      <c r="G373" s="2" t="str">
        <f>IF(_xlfn.XLOOKUP(orders!C373,customers!$A$1:$A$1001,customers!C372:C1372,,0)=0,"",(_xlfn.XLOOKUP(orders!C373,customers!$A$1:$A$1001,customers!C372:C1372,,0)))</f>
        <v>rlidgeykm@vimeo.com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cm="1">
        <f t="array" ref="F374">_xlfn.XLOOKUP(C374,customers!A$1:$A$1001,customers!$B$1:$B$1001,,0)</f>
        <v>Terri Farra</v>
      </c>
      <c r="G374" s="2" t="str">
        <f>IF(_xlfn.XLOOKUP(orders!C374,customers!$A$1:$A$1001,customers!C373:C1373,,0)=0,"",(_xlfn.XLOOKUP(orders!C374,customers!$A$1:$A$1001,customers!C373:C1373,,0)))</f>
        <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cm="1">
        <f t="array" ref="F375">_xlfn.XLOOKUP(C375,customers!A$1:$A$1001,customers!$B$1:$B$1001,,0)</f>
        <v>Corney Curme</v>
      </c>
      <c r="G375" s="2" t="str">
        <f>IF(_xlfn.XLOOKUP(orders!C375,customers!$A$1:$A$1001,customers!C374:C1374,,0)=0,"",(_xlfn.XLOOKUP(orders!C375,customers!$A$1:$A$1001,customers!C374:C1374,,0)))</f>
        <v>holliffkq@sciencedirect.com</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cm="1">
        <f t="array" ref="F376">_xlfn.XLOOKUP(C376,customers!A$1:$A$1001,customers!$B$1:$B$1001,,0)</f>
        <v>Gothart Bamfield</v>
      </c>
      <c r="G376" s="2" t="str">
        <f>IF(_xlfn.XLOOKUP(orders!C376,customers!$A$1:$A$1001,customers!C375:C1375,,0)=0,"",(_xlfn.XLOOKUP(orders!C376,customers!$A$1:$A$1001,customers!C375:C1375,,0)))</f>
        <v>feshmadeks@umn.edu</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cm="1">
        <f t="array" ref="F377">_xlfn.XLOOKUP(C377,customers!A$1:$A$1001,customers!$B$1:$B$1001,,0)</f>
        <v>Waylin Hollingdale</v>
      </c>
      <c r="G377" s="2" t="str">
        <f>IF(_xlfn.XLOOKUP(orders!C377,customers!$A$1:$A$1001,customers!C376:C1376,,0)=0,"",(_xlfn.XLOOKUP(orders!C377,customers!$A$1:$A$1001,customers!C376:C1376,,0)))</f>
        <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cm="1">
        <f t="array" ref="F378">_xlfn.XLOOKUP(C378,customers!A$1:$A$1001,customers!$B$1:$B$1001,,0)</f>
        <v>Judd De Leek</v>
      </c>
      <c r="G378" s="2" t="str">
        <f>IF(_xlfn.XLOOKUP(orders!C378,customers!$A$1:$A$1001,customers!C377:C1377,,0)=0,"",(_xlfn.XLOOKUP(orders!C378,customers!$A$1:$A$1001,customers!C377:C1377,,0)))</f>
        <v>bsterkekw@biblegateway.com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cm="1">
        <f t="array" ref="F379">_xlfn.XLOOKUP(C379,customers!A$1:$A$1001,customers!$B$1:$B$1001,,0)</f>
        <v>Vanya Skullet</v>
      </c>
      <c r="G379" s="2" t="str">
        <f>IF(_xlfn.XLOOKUP(orders!C379,customers!$A$1:$A$1001,customers!C378:C1378,,0)=0,"",(_xlfn.XLOOKUP(orders!C379,customers!$A$1:$A$1001,customers!C378:C1378,,0)))</f>
        <v>ptraiteky@huffingtonpost.com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cm="1">
        <f t="array" ref="F380">_xlfn.XLOOKUP(C380,customers!A$1:$A$1001,customers!$B$1:$B$1001,,0)</f>
        <v>Jany Rudeforth</v>
      </c>
      <c r="G380" s="2" t="str">
        <f>IF(_xlfn.XLOOKUP(orders!C380,customers!$A$1:$A$1001,customers!C379:C1379,,0)=0,"",(_xlfn.XLOOKUP(orders!C380,customers!$A$1:$A$1001,customers!C379:C1379,,0)))</f>
        <v>fsulmanl0@washington.edu</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cm="1">
        <f t="array" ref="F381">_xlfn.XLOOKUP(C381,customers!A$1:$A$1001,customers!$B$1:$B$1001,,0)</f>
        <v>Ashbey Tomaszewski</v>
      </c>
      <c r="G381" s="2" t="str">
        <f>IF(_xlfn.XLOOKUP(orders!C381,customers!$A$1:$A$1001,customers!C380:C1380,,0)=0,"",(_xlfn.XLOOKUP(orders!C381,customers!$A$1:$A$1001,customers!C380:C1380,,0)))</f>
        <v>lnardonil2@hao123.com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cm="1">
        <f t="array" ref="F382">_xlfn.XLOOKUP(C382,customers!A$1:$A$1001,customers!$B$1:$B$1001,,0)</f>
        <v>Flynn Antony</v>
      </c>
      <c r="G382" s="2" t="str">
        <f>IF(_xlfn.XLOOKUP(orders!C382,customers!$A$1:$A$1001,customers!C381:C1381,,0)=0,"",(_xlfn.XLOOKUP(orders!C382,customers!$A$1:$A$1001,customers!C381:C1381,,0)))</f>
        <v>bfallowesjm@purevolume.com</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cm="1">
        <f t="array" ref="F383">_xlfn.XLOOKUP(C383,customers!A$1:$A$1001,customers!$B$1:$B$1001,,0)</f>
        <v>Pren Bess</v>
      </c>
      <c r="G383" s="2" t="str">
        <f>IF(_xlfn.XLOOKUP(orders!C383,customers!$A$1:$A$1001,customers!C382:C1382,,0)=0,"",(_xlfn.XLOOKUP(orders!C383,customers!$A$1:$A$1001,customers!C382:C1382,,0)))</f>
        <v>sdanilchikl6@mit.edu</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cm="1">
        <f t="array" ref="F384">_xlfn.XLOOKUP(C384,customers!A$1:$A$1001,customers!$B$1:$B$1001,,0)</f>
        <v>Elka Windress</v>
      </c>
      <c r="G384" s="2" t="str">
        <f>IF(_xlfn.XLOOKUP(orders!C384,customers!$A$1:$A$1001,customers!C383:C1383,,0)=0,"",(_xlfn.XLOOKUP(orders!C384,customers!$A$1:$A$1001,customers!C383:C1383,,0)))</f>
        <v>bfolomkinl8@yolasite.com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cm="1">
        <f t="array" ref="F385">_xlfn.XLOOKUP(C385,customers!A$1:$A$1001,customers!$B$1:$B$1001,,0)</f>
        <v>Marty Kidstoun</v>
      </c>
      <c r="G385" s="2" t="str">
        <f>IF(_xlfn.XLOOKUP(orders!C385,customers!$A$1:$A$1001,customers!C384:C1384,,0)=0,"",(_xlfn.XLOOKUP(orders!C385,customers!$A$1:$A$1001,customers!C384:C1384,,0)))</f>
        <v>rdela@usa.gov</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cm="1">
        <f t="array" ref="F386">_xlfn.XLOOKUP(C386,customers!A$1:$A$1001,customers!$B$1:$B$1001,,0)</f>
        <v>Nickey Dimbleby</v>
      </c>
      <c r="G386" s="2" t="str">
        <f>IF(_xlfn.XLOOKUP(orders!C386,customers!$A$1:$A$1001,customers!C385:C1385,,0)=0,"",(_xlfn.XLOOKUP(orders!C386,customers!$A$1:$A$1001,customers!C385:C1385,,0)))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cm="1">
        <f t="array" ref="F387">_xlfn.XLOOKUP(C387,customers!A$1:$A$1001,customers!$B$1:$B$1001,,0)</f>
        <v>Virgil Baumadier</v>
      </c>
      <c r="G387" s="2" t="str">
        <f>IF(_xlfn.XLOOKUP(orders!C387,customers!$A$1:$A$1001,customers!C386:C1386,,0)=0,"",(_xlfn.XLOOKUP(orders!C387,customers!$A$1:$A$1001,customers!C386:C1386,,0)))</f>
        <v>mbrimilcombele@cnn.com</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IF(I387="Rob","Robusta",IF(I387="Exc","Excelsa",IF(I387="Ara","Arabica",IF(I387="Lib","Librica"))))</f>
        <v>Librica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cm="1">
        <f t="array" ref="F388">_xlfn.XLOOKUP(C388,customers!A$1:$A$1001,customers!$B$1:$B$1001,,0)</f>
        <v>Lenore Messenbird</v>
      </c>
      <c r="G388" s="2" t="str">
        <f>IF(_xlfn.XLOOKUP(orders!C388,customers!$A$1:$A$1001,customers!C387:C1387,,0)=0,"",(_xlfn.XLOOKUP(orders!C388,customers!$A$1:$A$1001,customers!C387:C1387,,0)))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cm="1">
        <f t="array" ref="F389">_xlfn.XLOOKUP(C389,customers!A$1:$A$1001,customers!$B$1:$B$1001,,0)</f>
        <v>Shirleen Welds</v>
      </c>
      <c r="G389" s="2" t="str">
        <f>IF(_xlfn.XLOOKUP(orders!C389,customers!$A$1:$A$1001,customers!C388:C1388,,0)=0,"",(_xlfn.XLOOKUP(orders!C389,customers!$A$1:$A$1001,customers!C388:C1388,,0)))</f>
        <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cm="1">
        <f t="array" ref="F390">_xlfn.XLOOKUP(C390,customers!A$1:$A$1001,customers!$B$1:$B$1001,,0)</f>
        <v>Maisie Sarvar</v>
      </c>
      <c r="G390" s="2" t="str">
        <f>IF(_xlfn.XLOOKUP(orders!C390,customers!$A$1:$A$1001,customers!C389:C1389,,0)=0,"",(_xlfn.XLOOKUP(orders!C390,customers!$A$1:$A$1001,customers!C389:C1389,,0)))</f>
        <v>jdeehanlk@about.me</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cm="1">
        <f t="array" ref="F391">_xlfn.XLOOKUP(C391,customers!A$1:$A$1001,customers!$B$1:$B$1001,,0)</f>
        <v>Andrej Havick</v>
      </c>
      <c r="G391" s="2" t="str">
        <f>IF(_xlfn.XLOOKUP(orders!C391,customers!$A$1:$A$1001,customers!C390:C1390,,0)=0,"",(_xlfn.XLOOKUP(orders!C391,customers!$A$1:$A$1001,customers!C390:C1390,,0)))</f>
        <v>dmatonlm@utexas.edu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cm="1">
        <f t="array" ref="F392">_xlfn.XLOOKUP(C392,customers!A$1:$A$1001,customers!$B$1:$B$1001,,0)</f>
        <v>Sloan Diviny</v>
      </c>
      <c r="G392" s="2" t="str">
        <f>IF(_xlfn.XLOOKUP(orders!C392,customers!$A$1:$A$1001,customers!C391:C1391,,0)=0,"",(_xlfn.XLOOKUP(orders!C392,customers!$A$1:$A$1001,customers!C391:C1391,,0)))</f>
        <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cm="1">
        <f t="array" ref="F393">_xlfn.XLOOKUP(C393,customers!A$1:$A$1001,customers!$B$1:$B$1001,,0)</f>
        <v>Itch Norquoy</v>
      </c>
      <c r="G393" s="2" t="str">
        <f>IF(_xlfn.XLOOKUP(orders!C393,customers!$A$1:$A$1001,customers!C392:C1392,,0)=0,"",(_xlfn.XLOOKUP(orders!C393,customers!$A$1:$A$1001,customers!C392:C1392,,0)))</f>
        <v>agregorattilq@vistaprint.com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cm="1">
        <f t="array" ref="F394">_xlfn.XLOOKUP(C394,customers!A$1:$A$1001,customers!$B$1:$B$1001,,0)</f>
        <v>Anson Iddison</v>
      </c>
      <c r="G394" s="2" t="str">
        <f>IF(_xlfn.XLOOKUP(orders!C394,customers!$A$1:$A$1001,customers!C393:C1393,,0)=0,"",(_xlfn.XLOOKUP(orders!C394,customers!$A$1:$A$1001,customers!C393:C1393,,0)))</f>
        <v>gwhiteheadls@hp.com</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cm="1">
        <f t="array" ref="F395">_xlfn.XLOOKUP(C395,customers!A$1:$A$1001,customers!$B$1:$B$1001,,0)</f>
        <v>Anson Iddison</v>
      </c>
      <c r="G395" s="2" t="str">
        <f>IF(_xlfn.XLOOKUP(orders!C395,customers!$A$1:$A$1001,customers!C394:C1394,,0)=0,"",(_xlfn.XLOOKUP(orders!C395,customers!$A$1:$A$1001,customers!C394:C1394,,0)))</f>
        <v>hjodrellelt@samsung.com</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cm="1">
        <f t="array" ref="F396">_xlfn.XLOOKUP(C396,customers!A$1:$A$1001,customers!$B$1:$B$1001,,0)</f>
        <v>Randal Longfield</v>
      </c>
      <c r="G396" s="2" t="str">
        <f>IF(_xlfn.XLOOKUP(orders!C396,customers!$A$1:$A$1001,customers!C395:C1395,,0)=0,"",(_xlfn.XLOOKUP(orders!C396,customers!$A$1:$A$1001,customers!C395:C1395,,0)))</f>
        <v>knottramlw@odnoklassniki.ru</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cm="1">
        <f t="array" ref="F397">_xlfn.XLOOKUP(C397,customers!A$1:$A$1001,customers!$B$1:$B$1001,,0)</f>
        <v>Gregorius Kislingbury</v>
      </c>
      <c r="G397" s="2" t="str">
        <f>IF(_xlfn.XLOOKUP(orders!C397,customers!$A$1:$A$1001,customers!C396:C1396,,0)=0,"",(_xlfn.XLOOKUP(orders!C397,customers!$A$1:$A$1001,customers!C396:C1396,,0)))</f>
        <v>smcshealy@photobucket.com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cm="1">
        <f t="array" ref="F398">_xlfn.XLOOKUP(C398,customers!A$1:$A$1001,customers!$B$1:$B$1001,,0)</f>
        <v>Xenos Gibbons</v>
      </c>
      <c r="G398" s="2" t="str">
        <f>IF(_xlfn.XLOOKUP(orders!C398,customers!$A$1:$A$1001,customers!C397:C1397,,0)=0,"",(_xlfn.XLOOKUP(orders!C398,customers!$A$1:$A$1001,customers!C397:C1397,,0)))</f>
        <v>jgippesm0@cloudflare.com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cm="1">
        <f t="array" ref="F399">_xlfn.XLOOKUP(C399,customers!A$1:$A$1001,customers!$B$1:$B$1001,,0)</f>
        <v>Fleur Parres</v>
      </c>
      <c r="G399" s="2" t="str">
        <f>IF(_xlfn.XLOOKUP(orders!C399,customers!$A$1:$A$1001,customers!C398:C1398,,0)=0,"",(_xlfn.XLOOKUP(orders!C399,customers!$A$1:$A$1001,customers!C398:C1398,,0)))</f>
        <v>gtrengrovem2@elpais.com</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cm="1">
        <f t="array" ref="F400">_xlfn.XLOOKUP(C400,customers!A$1:$A$1001,customers!$B$1:$B$1001,,0)</f>
        <v>Gran Sibray</v>
      </c>
      <c r="G400" s="2" t="str">
        <f>IF(_xlfn.XLOOKUP(orders!C400,customers!$A$1:$A$1001,customers!C399:C1399,,0)=0,"",(_xlfn.XLOOKUP(orders!C400,customers!$A$1:$A$1001,customers!C399:C1399,,0)))</f>
        <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cm="1">
        <f t="array" ref="F401">_xlfn.XLOOKUP(C401,customers!A$1:$A$1001,customers!$B$1:$B$1001,,0)</f>
        <v>Ingelbert Hotchkin</v>
      </c>
      <c r="G401" s="2" t="str">
        <f>IF(_xlfn.XLOOKUP(orders!C401,customers!$A$1:$A$1001,customers!C400:C1400,,0)=0,"",(_xlfn.XLOOKUP(orders!C401,customers!$A$1:$A$1001,customers!C400:C1400,,0)))</f>
        <v>gruggenm6@nymag.com</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cm="1">
        <f t="array" ref="F402">_xlfn.XLOOKUP(C402,customers!A$1:$A$1001,customers!$B$1:$B$1001,,0)</f>
        <v>Neely Broadberrie</v>
      </c>
      <c r="G402" s="2" t="str">
        <f>IF(_xlfn.XLOOKUP(orders!C402,customers!$A$1:$A$1001,customers!C401:C1401,,0)=0,"",(_xlfn.XLOOKUP(orders!C402,customers!$A$1:$A$1001,customers!C401:C1401,,0)))</f>
        <v>mfrightm8@harvard.edu</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cm="1">
        <f t="array" ref="F403">_xlfn.XLOOKUP(C403,customers!A$1:$A$1001,customers!$B$1:$B$1001,,0)</f>
        <v>Rutger Pithcock</v>
      </c>
      <c r="G403" s="2" t="str">
        <f>IF(_xlfn.XLOOKUP(orders!C403,customers!$A$1:$A$1001,customers!C402:C1402,,0)=0,"",(_xlfn.XLOOKUP(orders!C403,customers!$A$1:$A$1001,customers!C402:C1402,,0)))</f>
        <v>ckrzysztofiakma@skyrock.com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cm="1">
        <f t="array" ref="F404">_xlfn.XLOOKUP(C404,customers!A$1:$A$1001,customers!$B$1:$B$1001,,0)</f>
        <v>Gale Croysdale</v>
      </c>
      <c r="G404" s="2" t="str">
        <f>IF(_xlfn.XLOOKUP(orders!C404,customers!$A$1:$A$1001,customers!C403:C1403,,0)=0,"",(_xlfn.XLOOKUP(orders!C404,customers!$A$1:$A$1001,customers!C403:C1403,,0)))</f>
        <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cm="1">
        <f t="array" ref="F405">_xlfn.XLOOKUP(C405,customers!A$1:$A$1001,customers!$B$1:$B$1001,,0)</f>
        <v>Benedetto Gozzett</v>
      </c>
      <c r="G405" s="2" t="str">
        <f>IF(_xlfn.XLOOKUP(orders!C405,customers!$A$1:$A$1001,customers!C404:C1404,,0)=0,"",(_xlfn.XLOOKUP(orders!C405,customers!$A$1:$A$1001,customers!C404:C1404,,0)))</f>
        <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cm="1">
        <f t="array" ref="F406">_xlfn.XLOOKUP(C406,customers!A$1:$A$1001,customers!$B$1:$B$1001,,0)</f>
        <v>Tania Craggs</v>
      </c>
      <c r="G406" s="2" t="str">
        <f>IF(_xlfn.XLOOKUP(orders!C406,customers!$A$1:$A$1001,customers!C405:C1405,,0)=0,"",(_xlfn.XLOOKUP(orders!C406,customers!$A$1:$A$1001,customers!C405:C1405,,0)))</f>
        <v>amellandmg@pen.io</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cm="1">
        <f t="array" ref="F407">_xlfn.XLOOKUP(C407,customers!A$1:$A$1001,customers!$B$1:$B$1001,,0)</f>
        <v>Leonie Cullrford</v>
      </c>
      <c r="G407" s="2" t="str">
        <f>IF(_xlfn.XLOOKUP(orders!C407,customers!$A$1:$A$1001,customers!C406:C1406,,0)=0,"",(_xlfn.XLOOKUP(orders!C407,customers!$A$1:$A$1001,customers!C406:C1406,,0)))</f>
        <v>abalsdonemi@toplist.cz</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cm="1">
        <f t="array" ref="F408">_xlfn.XLOOKUP(C408,customers!A$1:$A$1001,customers!$B$1:$B$1001,,0)</f>
        <v>Auguste Rizon</v>
      </c>
      <c r="G408" s="2" t="str">
        <f>IF(_xlfn.XLOOKUP(orders!C408,customers!$A$1:$A$1001,customers!C407:C1407,,0)=0,"",(_xlfn.XLOOKUP(orders!C408,customers!$A$1:$A$1001,customers!C407:C1407,,0)))</f>
        <v>mglovermk@cnbc.com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cm="1">
        <f t="array" ref="F409">_xlfn.XLOOKUP(C409,customers!A$1:$A$1001,customers!$B$1:$B$1001,,0)</f>
        <v>Lorin Guerrazzi</v>
      </c>
      <c r="G409" s="2" t="str">
        <f>IF(_xlfn.XLOOKUP(orders!C409,customers!$A$1:$A$1001,customers!C408:C1408,,0)=0,"",(_xlfn.XLOOKUP(orders!C409,customers!$A$1:$A$1001,customers!C408:C1408,,0)))</f>
        <v>senefermm@blog.com</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cm="1">
        <f t="array" ref="F410">_xlfn.XLOOKUP(C410,customers!A$1:$A$1001,customers!$B$1:$B$1001,,0)</f>
        <v>Felice Miell</v>
      </c>
      <c r="G410" s="2" t="str">
        <f>IF(_xlfn.XLOOKUP(orders!C410,customers!$A$1:$A$1001,customers!C409:C1409,,0)=0,"",(_xlfn.XLOOKUP(orders!C410,customers!$A$1:$A$1001,customers!C409:C1409,,0)))</f>
        <v>mgundrymo@omniture.com</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cm="1">
        <f t="array" ref="F411">_xlfn.XLOOKUP(C411,customers!A$1:$A$1001,customers!$B$1:$B$1001,,0)</f>
        <v>Hamish Skeech</v>
      </c>
      <c r="G411" s="2" t="str">
        <f>IF(_xlfn.XLOOKUP(orders!C411,customers!$A$1:$A$1001,customers!C410:C1410,,0)=0,"",(_xlfn.XLOOKUP(orders!C411,customers!$A$1:$A$1001,customers!C410:C1410,,0)))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cm="1">
        <f t="array" ref="F412">_xlfn.XLOOKUP(C412,customers!A$1:$A$1001,customers!$B$1:$B$1001,,0)</f>
        <v>Giordano Lorenzin</v>
      </c>
      <c r="G412" s="2" t="str">
        <f>IF(_xlfn.XLOOKUP(orders!C412,customers!$A$1:$A$1001,customers!C411:C1411,,0)=0,"",(_xlfn.XLOOKUP(orders!C412,customers!$A$1:$A$1001,customers!C411:C1411,,0)))</f>
        <v>estentonms@google.it</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cm="1">
        <f t="array" ref="F413">_xlfn.XLOOKUP(C413,customers!A$1:$A$1001,customers!$B$1:$B$1001,,0)</f>
        <v>Harwilll Bishell</v>
      </c>
      <c r="G413" s="2" t="str">
        <f>IF(_xlfn.XLOOKUP(orders!C413,customers!$A$1:$A$1001,customers!C412:C1412,,0)=0,"",(_xlfn.XLOOKUP(orders!C413,customers!$A$1:$A$1001,customers!C412:C1412,,0)))</f>
        <v>lmacmanusmu@imdb.com</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cm="1">
        <f t="array" ref="F414">_xlfn.XLOOKUP(C414,customers!A$1:$A$1001,customers!$B$1:$B$1001,,0)</f>
        <v>Freeland Missenden</v>
      </c>
      <c r="G414" s="2" t="str">
        <f>IF(_xlfn.XLOOKUP(orders!C414,customers!$A$1:$A$1001,customers!C413:C1413,,0)=0,"",(_xlfn.XLOOKUP(orders!C414,customers!$A$1:$A$1001,customers!C413:C1413,,0)))</f>
        <v>cbournermw@chronoengine.com</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cm="1">
        <f t="array" ref="F415">_xlfn.XLOOKUP(C415,customers!A$1:$A$1001,customers!$B$1:$B$1001,,0)</f>
        <v>Waylan Springall</v>
      </c>
      <c r="G415" s="2" t="str">
        <f>IF(_xlfn.XLOOKUP(orders!C415,customers!$A$1:$A$1001,customers!C414:C1414,,0)=0,"",(_xlfn.XLOOKUP(orders!C415,customers!$A$1:$A$1001,customers!C414:C1414,,0)))</f>
        <v>kheddanmy@icq.com</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cm="1">
        <f t="array" ref="F416">_xlfn.XLOOKUP(C416,customers!A$1:$A$1001,customers!$B$1:$B$1001,,0)</f>
        <v>Kiri Avramow</v>
      </c>
      <c r="G416" s="2" t="str">
        <f>IF(_xlfn.XLOOKUP(orders!C416,customers!$A$1:$A$1001,customers!C415:C1415,,0)=0,"",(_xlfn.XLOOKUP(orders!C416,customers!$A$1:$A$1001,customers!C415:C1415,,0)))</f>
        <v>aroubertn0@tmall.com</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cm="1">
        <f t="array" ref="F417">_xlfn.XLOOKUP(C417,customers!A$1:$A$1001,customers!$B$1:$B$1001,,0)</f>
        <v>Gregg Hawkyens</v>
      </c>
      <c r="G417" s="2" t="str">
        <f>IF(_xlfn.XLOOKUP(orders!C417,customers!$A$1:$A$1001,customers!C416:C1416,,0)=0,"",(_xlfn.XLOOKUP(orders!C417,customers!$A$1:$A$1001,customers!C416:C1416,,0)))</f>
        <v>hrainforthn2@blog.com</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cm="1">
        <f t="array" ref="F418">_xlfn.XLOOKUP(C418,customers!A$1:$A$1001,customers!$B$1:$B$1001,,0)</f>
        <v>Reggis Pracy</v>
      </c>
      <c r="G418" s="2" t="str">
        <f>IF(_xlfn.XLOOKUP(orders!C418,customers!$A$1:$A$1001,customers!C417:C1417,,0)=0,"",(_xlfn.XLOOKUP(orders!C418,customers!$A$1:$A$1001,customers!C417:C1417,,0)))</f>
        <v>ijespern4@theglobeandmail.com</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cm="1">
        <f t="array" ref="F419">_xlfn.XLOOKUP(C419,customers!A$1:$A$1001,customers!$B$1:$B$1001,,0)</f>
        <v>Paula Denis</v>
      </c>
      <c r="G419" s="2" t="str">
        <f>IF(_xlfn.XLOOKUP(orders!C419,customers!$A$1:$A$1001,customers!C418:C1418,,0)=0,"",(_xlfn.XLOOKUP(orders!C419,customers!$A$1:$A$1001,customers!C418:C1418,,0)))</f>
        <v>nbroomern6@examiner.com</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cm="1">
        <f t="array" ref="F420">_xlfn.XLOOKUP(C420,customers!A$1:$A$1001,customers!$B$1:$B$1001,,0)</f>
        <v>Broderick McGilvra</v>
      </c>
      <c r="G420" s="2" t="str">
        <f>IF(_xlfn.XLOOKUP(orders!C420,customers!$A$1:$A$1001,customers!C419:C1419,,0)=0,"",(_xlfn.XLOOKUP(orders!C420,customers!$A$1:$A$1001,customers!C419:C1419,,0)))</f>
        <v>fhabberghamn8@discovery.com</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cm="1">
        <f t="array" ref="F421">_xlfn.XLOOKUP(C421,customers!A$1:$A$1001,customers!$B$1:$B$1001,,0)</f>
        <v>Annabella Danzey</v>
      </c>
      <c r="G421" s="2" t="str">
        <f>IF(_xlfn.XLOOKUP(orders!C421,customers!$A$1:$A$1001,customers!C420:C1420,,0)=0,"",(_xlfn.XLOOKUP(orders!C421,customers!$A$1:$A$1001,customers!C420:C1420,,0)))</f>
        <v>ravrashinna@tamu.edu</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cm="1">
        <f t="array" ref="F422">_xlfn.XLOOKUP(C422,customers!A$1:$A$1001,customers!$B$1:$B$1001,,0)</f>
        <v>Terri Farra</v>
      </c>
      <c r="G422" s="2" t="str">
        <f>IF(_xlfn.XLOOKUP(orders!C422,customers!$A$1:$A$1001,customers!C421:C1421,,0)=0,"",(_xlfn.XLOOKUP(orders!C422,customers!$A$1:$A$1001,customers!C421:C1421,,0)))</f>
        <v>jgippesm0@cloudflare.com</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cm="1">
        <f t="array" ref="F423">_xlfn.XLOOKUP(C423,customers!A$1:$A$1001,customers!$B$1:$B$1001,,0)</f>
        <v>Terri Farra</v>
      </c>
      <c r="G423" s="2" t="str">
        <f>IF(_xlfn.XLOOKUP(orders!C423,customers!$A$1:$A$1001,customers!C422:C1422,,0)=0,"",(_xlfn.XLOOKUP(orders!C423,customers!$A$1:$A$1001,customers!C422:C1422,,0)))</f>
        <v>lwhittleseem1@e-recht24.de</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cm="1">
        <f t="array" ref="F424">_xlfn.XLOOKUP(C424,customers!A$1:$A$1001,customers!$B$1:$B$1001,,0)</f>
        <v>Nevins Glowacz</v>
      </c>
      <c r="G424" s="2" t="str">
        <f>IF(_xlfn.XLOOKUP(orders!C424,customers!$A$1:$A$1001,customers!C423:C1423,,0)=0,"",(_xlfn.XLOOKUP(orders!C424,customers!$A$1:$A$1001,customers!C423:C1423,,0)))</f>
        <v>agladhillng@stanford.edu</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cm="1">
        <f t="array" ref="F425">_xlfn.XLOOKUP(C425,customers!A$1:$A$1001,customers!$B$1:$B$1001,,0)</f>
        <v>Adelice Isabell</v>
      </c>
      <c r="G425" s="2" t="str">
        <f>IF(_xlfn.XLOOKUP(orders!C425,customers!$A$1:$A$1001,customers!C424:C1424,,0)=0,"",(_xlfn.XLOOKUP(orders!C425,customers!$A$1:$A$1001,customers!C424:C1424,,0)))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cm="1">
        <f t="array" ref="F426">_xlfn.XLOOKUP(C426,customers!A$1:$A$1001,customers!$B$1:$B$1001,,0)</f>
        <v>Yulma Dombrell</v>
      </c>
      <c r="G426" s="2" t="str">
        <f>IF(_xlfn.XLOOKUP(orders!C426,customers!$A$1:$A$1001,customers!C425:C1425,,0)=0,"",(_xlfn.XLOOKUP(orders!C426,customers!$A$1:$A$1001,customers!C425:C1425,,0)))</f>
        <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cm="1">
        <f t="array" ref="F427">_xlfn.XLOOKUP(C427,customers!A$1:$A$1001,customers!$B$1:$B$1001,,0)</f>
        <v>Alric Darth</v>
      </c>
      <c r="G427" s="2" t="str">
        <f>IF(_xlfn.XLOOKUP(orders!C427,customers!$A$1:$A$1001,customers!C426:C1426,,0)=0,"",(_xlfn.XLOOKUP(orders!C427,customers!$A$1:$A$1001,customers!C426:C1426,,0)))</f>
        <v>bjevonnm@feedburner.com</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cm="1">
        <f t="array" ref="F428">_xlfn.XLOOKUP(C428,customers!A$1:$A$1001,customers!$B$1:$B$1001,,0)</f>
        <v>Manuel Darrigoe</v>
      </c>
      <c r="G428" s="2" t="str">
        <f>IF(_xlfn.XLOOKUP(orders!C428,customers!$A$1:$A$1001,customers!C427:C1427,,0)=0,"",(_xlfn.XLOOKUP(orders!C428,customers!$A$1:$A$1001,customers!C427:C1427,,0)))</f>
        <v>bgaishno@altervista.org</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cm="1">
        <f t="array" ref="F429">_xlfn.XLOOKUP(C429,customers!A$1:$A$1001,customers!$B$1:$B$1001,,0)</f>
        <v>Kynthia Berick</v>
      </c>
      <c r="G429" s="2" t="str">
        <f>IF(_xlfn.XLOOKUP(orders!C429,customers!$A$1:$A$1001,customers!C428:C1428,,0)=0,"",(_xlfn.XLOOKUP(orders!C429,customers!$A$1:$A$1001,customers!C428:C1428,,0)))</f>
        <v>smorrallnq@answers.com</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cm="1">
        <f t="array" ref="F430">_xlfn.XLOOKUP(C430,customers!A$1:$A$1001,customers!$B$1:$B$1001,,0)</f>
        <v>Minetta Ackrill</v>
      </c>
      <c r="G430" s="2" t="str">
        <f>IF(_xlfn.XLOOKUP(orders!C430,customers!$A$1:$A$1001,customers!C429:C1429,,0)=0,"",(_xlfn.XLOOKUP(orders!C430,customers!$A$1:$A$1001,customers!C429:C1429,,0)))</f>
        <v>kwesselns@wikispaces.com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cm="1">
        <f t="array" ref="F431">_xlfn.XLOOKUP(C431,customers!A$1:$A$1001,customers!$B$1:$B$1001,,0)</f>
        <v>Terri Farra</v>
      </c>
      <c r="G431" s="2" t="str">
        <f>IF(_xlfn.XLOOKUP(orders!C431,customers!$A$1:$A$1001,customers!C430:C1430,,0)=0,"",(_xlfn.XLOOKUP(orders!C431,customers!$A$1:$A$1001,customers!C430:C1430,,0)))</f>
        <v>btartem9@aol.com</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cm="1">
        <f t="array" ref="F432">_xlfn.XLOOKUP(C432,customers!A$1:$A$1001,customers!$B$1:$B$1001,,0)</f>
        <v>Melosa Kippen</v>
      </c>
      <c r="G432" s="2" t="str">
        <f>IF(_xlfn.XLOOKUP(orders!C432,customers!$A$1:$A$1001,customers!C431:C1431,,0)=0,"",(_xlfn.XLOOKUP(orders!C432,customers!$A$1:$A$1001,customers!C431:C1431,,0)))</f>
        <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cm="1">
        <f t="array" ref="F433">_xlfn.XLOOKUP(C433,customers!A$1:$A$1001,customers!$B$1:$B$1001,,0)</f>
        <v>Witty Ranson</v>
      </c>
      <c r="G433" s="2" t="str">
        <f>IF(_xlfn.XLOOKUP(orders!C433,customers!$A$1:$A$1001,customers!C432:C1432,,0)=0,"",(_xlfn.XLOOKUP(orders!C433,customers!$A$1:$A$1001,customers!C432:C1432,,0)))</f>
        <v>goatsny@live.com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cm="1">
        <f t="array" ref="F434">_xlfn.XLOOKUP(C434,customers!A$1:$A$1001,customers!$B$1:$B$1001,,0)</f>
        <v>Rod Gowdie</v>
      </c>
      <c r="G434" s="2" t="str">
        <f>IF(_xlfn.XLOOKUP(orders!C434,customers!$A$1:$A$1001,customers!C433:C1433,,0)=0,"",(_xlfn.XLOOKUP(orders!C434,customers!$A$1:$A$1001,customers!C433:C1433,,0)))</f>
        <v>rpysono0@constantcontact.com</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cm="1">
        <f t="array" ref="F435">_xlfn.XLOOKUP(C435,customers!A$1:$A$1001,customers!$B$1:$B$1001,,0)</f>
        <v>Lemuel Rignold</v>
      </c>
      <c r="G435" s="2" t="str">
        <f>IF(_xlfn.XLOOKUP(orders!C435,customers!$A$1:$A$1001,customers!C434:C1434,,0)=0,"",(_xlfn.XLOOKUP(orders!C435,customers!$A$1:$A$1001,customers!C434:C1434,,0)))</f>
        <v>rtreachero2@usa.gov</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cm="1">
        <f t="array" ref="F436">_xlfn.XLOOKUP(C436,customers!A$1:$A$1001,customers!$B$1:$B$1001,,0)</f>
        <v>Nevsa Fields</v>
      </c>
      <c r="G436" s="2" t="str">
        <f>IF(_xlfn.XLOOKUP(orders!C436,customers!$A$1:$A$1001,customers!C435:C1435,,0)=0,"",(_xlfn.XLOOKUP(orders!C436,customers!$A$1:$A$1001,customers!C435:C1435,,0)))</f>
        <v>mpalleskeo4@nyu.edu</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cm="1">
        <f t="array" ref="F437">_xlfn.XLOOKUP(C437,customers!A$1:$A$1001,customers!$B$1:$B$1001,,0)</f>
        <v>Chance Rowthorn</v>
      </c>
      <c r="G437" s="2" t="str">
        <f>IF(_xlfn.XLOOKUP(orders!C437,customers!$A$1:$A$1001,customers!C436:C1436,,0)=0,"",(_xlfn.XLOOKUP(orders!C437,customers!$A$1:$A$1001,customers!C436:C1436,,0)))</f>
        <v>fantcliffeo6@amazon.co.jp</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cm="1">
        <f t="array" ref="F438">_xlfn.XLOOKUP(C438,customers!A$1:$A$1001,customers!$B$1:$B$1001,,0)</f>
        <v>Orly Ryland</v>
      </c>
      <c r="G438" s="2" t="str">
        <f>IF(_xlfn.XLOOKUP(orders!C438,customers!$A$1:$A$1001,customers!C437:C1437,,0)=0,"",(_xlfn.XLOOKUP(orders!C438,customers!$A$1:$A$1001,customers!C437:C1437,,0)))</f>
        <v>cweondo8@theglobeandmail.com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cm="1">
        <f t="array" ref="F439">_xlfn.XLOOKUP(C439,customers!A$1:$A$1001,customers!$B$1:$B$1001,,0)</f>
        <v>Willabella Abramski</v>
      </c>
      <c r="G439" s="2" t="str">
        <f>IF(_xlfn.XLOOKUP(orders!C439,customers!$A$1:$A$1001,customers!C438:C1438,,0)=0,"",(_xlfn.XLOOKUP(orders!C439,customers!$A$1:$A$1001,customers!C438:C1438,,0)))</f>
        <v>jskentelberyoa@paypal.com</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cm="1">
        <f t="array" ref="F440">_xlfn.XLOOKUP(C440,customers!A$1:$A$1001,customers!$B$1:$B$1001,,0)</f>
        <v>Morgen Seson</v>
      </c>
      <c r="G440" s="2" t="str">
        <f>IF(_xlfn.XLOOKUP(orders!C440,customers!$A$1:$A$1001,customers!C439:C1439,,0)=0,"",(_xlfn.XLOOKUP(orders!C440,customers!$A$1:$A$1001,customers!C439:C1439,,0)))</f>
        <v>kmarrisonoq@dropbox.com</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cm="1">
        <f t="array" ref="F441">_xlfn.XLOOKUP(C441,customers!A$1:$A$1001,customers!$B$1:$B$1001,,0)</f>
        <v>Chickie Ragless</v>
      </c>
      <c r="G441" s="2" t="str">
        <f>IF(_xlfn.XLOOKUP(orders!C441,customers!$A$1:$A$1001,customers!C440:C1440,,0)=0,"",(_xlfn.XLOOKUP(orders!C441,customers!$A$1:$A$1001,customers!C440:C1440,,0)))</f>
        <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cm="1">
        <f t="array" ref="F442">_xlfn.XLOOKUP(C442,customers!A$1:$A$1001,customers!$B$1:$B$1001,,0)</f>
        <v>Freda Hollows</v>
      </c>
      <c r="G442" s="2" t="str">
        <f>IF(_xlfn.XLOOKUP(orders!C442,customers!$A$1:$A$1001,customers!C441:C1441,,0)=0,"",(_xlfn.XLOOKUP(orders!C442,customers!$A$1:$A$1001,customers!C441:C1441,,0)))</f>
        <v>chatfullog@ebay.com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cm="1">
        <f t="array" ref="F443">_xlfn.XLOOKUP(C443,customers!A$1:$A$1001,customers!$B$1:$B$1001,,0)</f>
        <v>Livy Lathleiff</v>
      </c>
      <c r="G443" s="2" t="str">
        <f>IF(_xlfn.XLOOKUP(orders!C443,customers!$A$1:$A$1001,customers!C442:C1442,,0)=0,"",(_xlfn.XLOOKUP(orders!C443,customers!$A$1:$A$1001,customers!C442:C1442,,0)))</f>
        <v>cswatmanoi@cbslocal.com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cm="1">
        <f t="array" ref="F444">_xlfn.XLOOKUP(C444,customers!A$1:$A$1001,customers!$B$1:$B$1001,,0)</f>
        <v>Koralle Heads</v>
      </c>
      <c r="G444" s="2" t="str">
        <f>IF(_xlfn.XLOOKUP(orders!C444,customers!$A$1:$A$1001,customers!C443:C1443,,0)=0,"",(_xlfn.XLOOKUP(orders!C444,customers!$A$1:$A$1001,customers!C443:C1443,,0)))</f>
        <v>dkiddyok@fda.gov</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cm="1">
        <f t="array" ref="F445">_xlfn.XLOOKUP(C445,customers!A$1:$A$1001,customers!$B$1:$B$1001,,0)</f>
        <v>Theo Bowne</v>
      </c>
      <c r="G445" s="2" t="str">
        <f>IF(_xlfn.XLOOKUP(orders!C445,customers!$A$1:$A$1001,customers!C444:C1444,,0)=0,"",(_xlfn.XLOOKUP(orders!C445,customers!$A$1:$A$1001,customers!C444:C1444,,0)))</f>
        <v>mschollom@taobao.com</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cm="1">
        <f t="array" ref="F446">_xlfn.XLOOKUP(C446,customers!A$1:$A$1001,customers!$B$1:$B$1001,,0)</f>
        <v>Rasia Jacquemard</v>
      </c>
      <c r="G446" s="2" t="str">
        <f>IF(_xlfn.XLOOKUP(orders!C446,customers!$A$1:$A$1001,customers!C445:C1445,,0)=0,"",(_xlfn.XLOOKUP(orders!C446,customers!$A$1:$A$1001,customers!C445:C1445,,0)))</f>
        <v>bkellowayoo@omniture.com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cm="1">
        <f t="array" ref="F447">_xlfn.XLOOKUP(C447,customers!A$1:$A$1001,customers!$B$1:$B$1001,,0)</f>
        <v>Kizzie Warman</v>
      </c>
      <c r="G447" s="2" t="str">
        <f>IF(_xlfn.XLOOKUP(orders!C447,customers!$A$1:$A$1001,customers!C446:C1446,,0)=0,"",(_xlfn.XLOOKUP(orders!C447,customers!$A$1:$A$1001,customers!C446:C1446,,0)))</f>
        <v>kmarrisonoq@dropbox.com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cm="1">
        <f t="array" ref="F448">_xlfn.XLOOKUP(C448,customers!A$1:$A$1001,customers!$B$1:$B$1001,,0)</f>
        <v>Wain Cholomin</v>
      </c>
      <c r="G448" s="2" t="str">
        <f>IF(_xlfn.XLOOKUP(orders!C448,customers!$A$1:$A$1001,customers!C447:C1447,,0)=0,"",(_xlfn.XLOOKUP(orders!C448,customers!$A$1:$A$1001,customers!C447:C1447,,0)))</f>
        <v>pvasilenkoos@addtoany.com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cm="1">
        <f t="array" ref="F449">_xlfn.XLOOKUP(C449,customers!A$1:$A$1001,customers!$B$1:$B$1001,,0)</f>
        <v>Arleen Braidman</v>
      </c>
      <c r="G449" s="2" t="str">
        <f>IF(_xlfn.XLOOKUP(orders!C449,customers!$A$1:$A$1001,customers!C448:C1448,,0)=0,"",(_xlfn.XLOOKUP(orders!C449,customers!$A$1:$A$1001,customers!C448:C1448,,0)))</f>
        <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cm="1">
        <f t="array" ref="F450">_xlfn.XLOOKUP(C450,customers!A$1:$A$1001,customers!$B$1:$B$1001,,0)</f>
        <v>Pru Durban</v>
      </c>
      <c r="G450" s="2" t="str">
        <f>IF(_xlfn.XLOOKUP(orders!C450,customers!$A$1:$A$1001,customers!C449:C1449,,0)=0,"",(_xlfn.XLOOKUP(orders!C450,customers!$A$1:$A$1001,customers!C449:C1449,,0)))</f>
        <v>bcargenow@geocities.jp</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cm="1">
        <f t="array" ref="F451">_xlfn.XLOOKUP(C451,customers!A$1:$A$1001,customers!$B$1:$B$1001,,0)</f>
        <v>Antone Harrold</v>
      </c>
      <c r="G451" s="2" t="str">
        <f>IF(_xlfn.XLOOKUP(orders!C451,customers!$A$1:$A$1001,customers!C450:C1450,,0)=0,"",(_xlfn.XLOOKUP(orders!C451,customers!$A$1:$A$1001,customers!C450:C1450,,0)))</f>
        <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cm="1">
        <f t="array" ref="F452">_xlfn.XLOOKUP(C452,customers!A$1:$A$1001,customers!$B$1:$B$1001,,0)</f>
        <v>Sim Pamphilon</v>
      </c>
      <c r="G452" s="2" t="str">
        <f>IF(_xlfn.XLOOKUP(orders!C452,customers!$A$1:$A$1001,customers!C451:C1451,,0)=0,"",(_xlfn.XLOOKUP(orders!C452,customers!$A$1:$A$1001,customers!C451:C1451,,0)))</f>
        <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cm="1">
        <f t="array" ref="F453">_xlfn.XLOOKUP(C453,customers!A$1:$A$1001,customers!$B$1:$B$1001,,0)</f>
        <v>Mohandis Spurden</v>
      </c>
      <c r="G453" s="2" t="str">
        <f>IF(_xlfn.XLOOKUP(orders!C453,customers!$A$1:$A$1001,customers!C452:C1452,,0)=0,"",(_xlfn.XLOOKUP(orders!C453,customers!$A$1:$A$1001,customers!C452:C1452,,0)))</f>
        <v>hrannerp2@omniture.com</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cm="1">
        <f t="array" ref="F454">_xlfn.XLOOKUP(C454,customers!A$1:$A$1001,customers!$B$1:$B$1001,,0)</f>
        <v>Morgen Seson</v>
      </c>
      <c r="G454" s="2" t="str">
        <f>IF(_xlfn.XLOOKUP(orders!C454,customers!$A$1:$A$1001,customers!C453:C1453,,0)=0,"",(_xlfn.XLOOKUP(orders!C454,customers!$A$1:$A$1001,customers!C453:C1453,,0)))</f>
        <v>dsopperp4@eventbrite.com</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cm="1">
        <f t="array" ref="F455">_xlfn.XLOOKUP(C455,customers!A$1:$A$1001,customers!$B$1:$B$1001,,0)</f>
        <v>Nalani Pirrone</v>
      </c>
      <c r="G455" s="2" t="str">
        <f>IF(_xlfn.XLOOKUP(orders!C455,customers!$A$1:$A$1001,customers!C454:C1454,,0)=0,"",(_xlfn.XLOOKUP(orders!C455,customers!$A$1:$A$1001,customers!C454:C1454,,0)))</f>
        <v>lledgleyp6@de.vu</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cm="1">
        <f t="array" ref="F456">_xlfn.XLOOKUP(C456,customers!A$1:$A$1001,customers!$B$1:$B$1001,,0)</f>
        <v>Reube Cawley</v>
      </c>
      <c r="G456" s="2" t="str">
        <f>IF(_xlfn.XLOOKUP(orders!C456,customers!$A$1:$A$1001,customers!C455:C1455,,0)=0,"",(_xlfn.XLOOKUP(orders!C456,customers!$A$1:$A$1001,customers!C455:C1455,,0)))</f>
        <v>gciccottip8@so-net.ne.jp</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cm="1">
        <f t="array" ref="F457">_xlfn.XLOOKUP(C457,customers!A$1:$A$1001,customers!$B$1:$B$1001,,0)</f>
        <v>Stan Barribal</v>
      </c>
      <c r="G457" s="2" t="str">
        <f>IF(_xlfn.XLOOKUP(orders!C457,customers!$A$1:$A$1001,customers!C456:C1456,,0)=0,"",(_xlfn.XLOOKUP(orders!C457,customers!$A$1:$A$1001,customers!C456:C1456,,0)))</f>
        <v>wjallinpa@pcworld.com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cm="1">
        <f t="array" ref="F458">_xlfn.XLOOKUP(C458,customers!A$1:$A$1001,customers!$B$1:$B$1001,,0)</f>
        <v>Agnes Adamides</v>
      </c>
      <c r="G458" s="2" t="str">
        <f>IF(_xlfn.XLOOKUP(orders!C458,customers!$A$1:$A$1001,customers!C457:C1457,,0)=0,"",(_xlfn.XLOOKUP(orders!C458,customers!$A$1:$A$1001,customers!C457:C1457,,0)))</f>
        <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cm="1">
        <f t="array" ref="F459">_xlfn.XLOOKUP(C459,customers!A$1:$A$1001,customers!$B$1:$B$1001,,0)</f>
        <v>Carmelita Thowes</v>
      </c>
      <c r="G459" s="2" t="str">
        <f>IF(_xlfn.XLOOKUP(orders!C459,customers!$A$1:$A$1001,customers!C458:C1458,,0)=0,"",(_xlfn.XLOOKUP(orders!C459,customers!$A$1:$A$1001,customers!C458:C1458,,0)))</f>
        <v>alewrype@whitehouse.gov</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cm="1">
        <f t="array" ref="F460">_xlfn.XLOOKUP(C460,customers!A$1:$A$1001,customers!$B$1:$B$1001,,0)</f>
        <v>Rodolfo Willoway</v>
      </c>
      <c r="G460" s="2" t="str">
        <f>IF(_xlfn.XLOOKUP(orders!C460,customers!$A$1:$A$1001,customers!C459:C1459,,0)=0,"",(_xlfn.XLOOKUP(orders!C460,customers!$A$1:$A$1001,customers!C459:C1459,,0)))</f>
        <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cm="1">
        <f t="array" ref="F461">_xlfn.XLOOKUP(C461,customers!A$1:$A$1001,customers!$B$1:$B$1001,,0)</f>
        <v>Alvis Elwin</v>
      </c>
      <c r="G461" s="2" t="str">
        <f>IF(_xlfn.XLOOKUP(orders!C461,customers!$A$1:$A$1001,customers!C460:C1460,,0)=0,"",(_xlfn.XLOOKUP(orders!C461,customers!$A$1:$A$1001,customers!C460:C1460,,0)))</f>
        <v>otocquepi@abc.net.au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cm="1">
        <f t="array" ref="F462">_xlfn.XLOOKUP(C462,customers!A$1:$A$1001,customers!$B$1:$B$1001,,0)</f>
        <v>Araldo Bilbrook</v>
      </c>
      <c r="G462" s="2" t="str">
        <f>IF(_xlfn.XLOOKUP(orders!C462,customers!$A$1:$A$1001,customers!C461:C1461,,0)=0,"",(_xlfn.XLOOKUP(orders!C462,customers!$A$1:$A$1001,customers!C461:C1461,,0)))</f>
        <v>hreuvenpk@whitehouse.gov</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cm="1">
        <f t="array" ref="F463">_xlfn.XLOOKUP(C463,customers!A$1:$A$1001,customers!$B$1:$B$1001,,0)</f>
        <v>Ransell McKall</v>
      </c>
      <c r="G463" s="2" t="str">
        <f>IF(_xlfn.XLOOKUP(orders!C463,customers!$A$1:$A$1001,customers!C462:C1462,,0)=0,"",(_xlfn.XLOOKUP(orders!C463,customers!$A$1:$A$1001,customers!C462:C1462,,0)))</f>
        <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cm="1">
        <f t="array" ref="F464">_xlfn.XLOOKUP(C464,customers!A$1:$A$1001,customers!$B$1:$B$1001,,0)</f>
        <v>Borg Daile</v>
      </c>
      <c r="G464" s="2" t="str">
        <f>IF(_xlfn.XLOOKUP(orders!C464,customers!$A$1:$A$1001,customers!C463:C1463,,0)=0,"",(_xlfn.XLOOKUP(orders!C464,customers!$A$1:$A$1001,customers!C463:C1463,,0)))</f>
        <v>cmaccourtpo@amazon.com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cm="1">
        <f t="array" ref="F465">_xlfn.XLOOKUP(C465,customers!A$1:$A$1001,customers!$B$1:$B$1001,,0)</f>
        <v>Adolphe Treherne</v>
      </c>
      <c r="G465" s="2" t="str">
        <f>IF(_xlfn.XLOOKUP(orders!C465,customers!$A$1:$A$1001,customers!C464:C1464,,0)=0,"",(_xlfn.XLOOKUP(orders!C465,customers!$A$1:$A$1001,customers!C464:C1464,,0)))</f>
        <v>ewilsonepq@eepurl.com</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cm="1">
        <f t="array" ref="F466">_xlfn.XLOOKUP(C466,customers!A$1:$A$1001,customers!$B$1:$B$1001,,0)</f>
        <v>Annetta Brentnall</v>
      </c>
      <c r="G466" s="2" t="str">
        <f>IF(_xlfn.XLOOKUP(orders!C466,customers!$A$1:$A$1001,customers!C465:C1465,,0)=0,"",(_xlfn.XLOOKUP(orders!C466,customers!$A$1:$A$1001,customers!C465:C1465,,0)))</f>
        <v>mmatiasekps@ucoz.ru</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cm="1">
        <f t="array" ref="F467">_xlfn.XLOOKUP(C467,customers!A$1:$A$1001,customers!$B$1:$B$1001,,0)</f>
        <v>Dick Drinkall</v>
      </c>
      <c r="G467" s="2" t="str">
        <f>IF(_xlfn.XLOOKUP(orders!C467,customers!$A$1:$A$1001,customers!C466:C1466,,0)=0,"",(_xlfn.XLOOKUP(orders!C467,customers!$A$1:$A$1001,customers!C466:C1466,,0)))</f>
        <v>kphilbrickpu@cdc.gov</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cm="1">
        <f t="array" ref="F468">_xlfn.XLOOKUP(C468,customers!A$1:$A$1001,customers!$B$1:$B$1001,,0)</f>
        <v>Dagny Kornel</v>
      </c>
      <c r="G468" s="2" t="str">
        <f>IF(_xlfn.XLOOKUP(orders!C468,customers!$A$1:$A$1001,customers!C467:C1467,,0)=0,"",(_xlfn.XLOOKUP(orders!C468,customers!$A$1:$A$1001,customers!C467:C1467,,0)))</f>
        <v>bsillispw@istockphoto.com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cm="1">
        <f t="array" ref="F469">_xlfn.XLOOKUP(C469,customers!A$1:$A$1001,customers!$B$1:$B$1001,,0)</f>
        <v>Rhona Lequeux</v>
      </c>
      <c r="G469" s="2" t="str">
        <f>IF(_xlfn.XLOOKUP(orders!C469,customers!$A$1:$A$1001,customers!C468:C1468,,0)=0,"",(_xlfn.XLOOKUP(orders!C469,customers!$A$1:$A$1001,customers!C468:C1468,,0)))</f>
        <v>rcuttspy@techcrunch.com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cm="1">
        <f t="array" ref="F470">_xlfn.XLOOKUP(C470,customers!A$1:$A$1001,customers!$B$1:$B$1001,,0)</f>
        <v>Julius Mccaull</v>
      </c>
      <c r="G470" s="2" t="str">
        <f>IF(_xlfn.XLOOKUP(orders!C470,customers!$A$1:$A$1001,customers!C469:C1469,,0)=0,"",(_xlfn.XLOOKUP(orders!C470,customers!$A$1:$A$1001,customers!C469:C1469,,0)))</f>
        <v>dgrittonq0@nydailynews.com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cm="1">
        <f t="array" ref="F471">_xlfn.XLOOKUP(C471,customers!A$1:$A$1001,customers!$B$1:$B$1001,,0)</f>
        <v>Ailey Brash</v>
      </c>
      <c r="G471" s="2" t="str">
        <f>IF(_xlfn.XLOOKUP(orders!C471,customers!$A$1:$A$1001,customers!C470:C1470,,0)=0,"",(_xlfn.XLOOKUP(orders!C471,customers!$A$1:$A$1001,customers!C470:C1470,,0)))</f>
        <v>rfaltinqb@topsy.com</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cm="1">
        <f t="array" ref="F472">_xlfn.XLOOKUP(C472,customers!A$1:$A$1001,customers!$B$1:$B$1001,,0)</f>
        <v>Alberto Hutchinson</v>
      </c>
      <c r="G472" s="2" t="str">
        <f>IF(_xlfn.XLOOKUP(orders!C472,customers!$A$1:$A$1001,customers!C471:C1471,,0)=0,"",(_xlfn.XLOOKUP(orders!C472,customers!$A$1:$A$1001,customers!C471:C1471,,0)))</f>
        <v>gsiudaq4@nytimes.com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cm="1">
        <f t="array" ref="F473">_xlfn.XLOOKUP(C473,customers!A$1:$A$1001,customers!$B$1:$B$1001,,0)</f>
        <v>Lamond Gheeraert</v>
      </c>
      <c r="G473" s="2" t="str">
        <f>IF(_xlfn.XLOOKUP(orders!C473,customers!$A$1:$A$1001,customers!C472:C1472,,0)=0,"",(_xlfn.XLOOKUP(orders!C473,customers!$A$1:$A$1001,customers!C472:C1472,,0)))</f>
        <v>vpawseyq6@tiny.cc</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cm="1">
        <f t="array" ref="F474">_xlfn.XLOOKUP(C474,customers!A$1:$A$1001,customers!$B$1:$B$1001,,0)</f>
        <v>Roxine Drivers</v>
      </c>
      <c r="G474" s="2" t="str">
        <f>IF(_xlfn.XLOOKUP(orders!C474,customers!$A$1:$A$1001,customers!C473:C1473,,0)=0,"",(_xlfn.XLOOKUP(orders!C474,customers!$A$1:$A$1001,customers!C473:C1473,,0)))</f>
        <v>fhaughianq8@1688.com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cm="1">
        <f t="array" ref="F475">_xlfn.XLOOKUP(C475,customers!A$1:$A$1001,customers!$B$1:$B$1001,,0)</f>
        <v>Heloise Zeal</v>
      </c>
      <c r="G475" s="2" t="str">
        <f>IF(_xlfn.XLOOKUP(orders!C475,customers!$A$1:$A$1001,customers!C474:C1474,,0)=0,"",(_xlfn.XLOOKUP(orders!C475,customers!$A$1:$A$1001,customers!C474:C1474,,0)))</f>
        <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cm="1">
        <f t="array" ref="F476">_xlfn.XLOOKUP(C476,customers!A$1:$A$1001,customers!$B$1:$B$1001,,0)</f>
        <v>Granger Smallcombe</v>
      </c>
      <c r="G476" s="2" t="str">
        <f>IF(_xlfn.XLOOKUP(orders!C476,customers!$A$1:$A$1001,customers!C475:C1475,,0)=0,"",(_xlfn.XLOOKUP(orders!C476,customers!$A$1:$A$1001,customers!C475:C1475,,0)))</f>
        <v>gcheekeqc@sitemeter.com</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cm="1">
        <f t="array" ref="F477">_xlfn.XLOOKUP(C477,customers!A$1:$A$1001,customers!$B$1:$B$1001,,0)</f>
        <v>Daryn Dibley</v>
      </c>
      <c r="G477" s="2" t="str">
        <f>IF(_xlfn.XLOOKUP(orders!C477,customers!$A$1:$A$1001,customers!C476:C1476,,0)=0,"",(_xlfn.XLOOKUP(orders!C477,customers!$A$1:$A$1001,customers!C476:C1476,,0)))</f>
        <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cm="1">
        <f t="array" ref="F478">_xlfn.XLOOKUP(C478,customers!A$1:$A$1001,customers!$B$1:$B$1001,,0)</f>
        <v>Gardy Dimitriou</v>
      </c>
      <c r="G478" s="2" t="str">
        <f>IF(_xlfn.XLOOKUP(orders!C478,customers!$A$1:$A$1001,customers!C477:C1477,,0)=0,"",(_xlfn.XLOOKUP(orders!C478,customers!$A$1:$A$1001,customers!C477:C1477,,0)))</f>
        <v>jdrengqg@uiuc.edu</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cm="1">
        <f t="array" ref="F479">_xlfn.XLOOKUP(C479,customers!A$1:$A$1001,customers!$B$1:$B$1001,,0)</f>
        <v>Fanny Flanagan</v>
      </c>
      <c r="G479" s="2" t="str">
        <f>IF(_xlfn.XLOOKUP(orders!C479,customers!$A$1:$A$1001,customers!C478:C1478,,0)=0,"",(_xlfn.XLOOKUP(orders!C479,customers!$A$1:$A$1001,customers!C478:C1478,,0)))</f>
        <v>clampelqi@jimdo.com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cm="1">
        <f t="array" ref="F480">_xlfn.XLOOKUP(C480,customers!A$1:$A$1001,customers!$B$1:$B$1001,,0)</f>
        <v>Ailey Brash</v>
      </c>
      <c r="G480" s="2" t="str">
        <f>IF(_xlfn.XLOOKUP(orders!C480,customers!$A$1:$A$1001,customers!C479:C1479,,0)=0,"",(_xlfn.XLOOKUP(orders!C480,customers!$A$1:$A$1001,customers!C479:C1479,,0)))</f>
        <v>edearmanqk@redcross.org</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cm="1">
        <f t="array" ref="F481">_xlfn.XLOOKUP(C481,customers!A$1:$A$1001,customers!$B$1:$B$1001,,0)</f>
        <v>Ailey Brash</v>
      </c>
      <c r="G481" s="2" t="str">
        <f>IF(_xlfn.XLOOKUP(orders!C481,customers!$A$1:$A$1001,customers!C480:C1480,,0)=0,"",(_xlfn.XLOOKUP(orders!C481,customers!$A$1:$A$1001,customers!C480:C1480,,0)))</f>
        <v>dlenardql@bizjournals.com</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cm="1">
        <f t="array" ref="F482">_xlfn.XLOOKUP(C482,customers!A$1:$A$1001,customers!$B$1:$B$1001,,0)</f>
        <v>Ailey Brash</v>
      </c>
      <c r="G482" s="2" t="str">
        <f>IF(_xlfn.XLOOKUP(orders!C482,customers!$A$1:$A$1001,customers!C481:C1481,,0)=0,"",(_xlfn.XLOOKUP(orders!C482,customers!$A$1:$A$1001,customers!C481:C1481,,0)))</f>
        <v>ltoffanoqm@tripadvisor.com</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cm="1">
        <f t="array" ref="F483">_xlfn.XLOOKUP(C483,customers!A$1:$A$1001,customers!$B$1:$B$1001,,0)</f>
        <v>Nanny Izhakov</v>
      </c>
      <c r="G483" s="2" t="str">
        <f>IF(_xlfn.XLOOKUP(orders!C483,customers!$A$1:$A$1001,customers!C482:C1482,,0)=0,"",(_xlfn.XLOOKUP(orders!C483,customers!$A$1:$A$1001,customers!C482:C1482,,0)))</f>
        <v>mrocksqq@exblog.jp</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cm="1">
        <f t="array" ref="F484">_xlfn.XLOOKUP(C484,customers!A$1:$A$1001,customers!$B$1:$B$1001,,0)</f>
        <v>Stanly Keets</v>
      </c>
      <c r="G484" s="2" t="str">
        <f>IF(_xlfn.XLOOKUP(orders!C484,customers!$A$1:$A$1001,customers!C483:C1483,,0)=0,"",(_xlfn.XLOOKUP(orders!C484,customers!$A$1:$A$1001,customers!C483:C1483,,0)))</f>
        <v>cgoodrumqs@goodreads.com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cm="1">
        <f t="array" ref="F485">_xlfn.XLOOKUP(C485,customers!A$1:$A$1001,customers!$B$1:$B$1001,,0)</f>
        <v>Orion Dyott</v>
      </c>
      <c r="G485" s="2" t="str">
        <f>IF(_xlfn.XLOOKUP(orders!C485,customers!$A$1:$A$1001,customers!C484:C1484,,0)=0,"",(_xlfn.XLOOKUP(orders!C485,customers!$A$1:$A$1001,customers!C484:C1484,,0)))</f>
        <v>bwardellqu@adobe.com</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cm="1">
        <f t="array" ref="F486">_xlfn.XLOOKUP(C486,customers!A$1:$A$1001,customers!$B$1:$B$1001,,0)</f>
        <v>Keefer Cake</v>
      </c>
      <c r="G486" s="2" t="str">
        <f>IF(_xlfn.XLOOKUP(orders!C486,customers!$A$1:$A$1001,customers!C485:C1485,,0)=0,"",(_xlfn.XLOOKUP(orders!C486,customers!$A$1:$A$1001,customers!C485:C1485,,0)))</f>
        <v>wleopoldqw@blogspot.com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cm="1">
        <f t="array" ref="F487">_xlfn.XLOOKUP(C487,customers!A$1:$A$1001,customers!$B$1:$B$1001,,0)</f>
        <v>Morna Hansed</v>
      </c>
      <c r="G487" s="2" t="str">
        <f>IF(_xlfn.XLOOKUP(orders!C487,customers!$A$1:$A$1001,customers!C486:C1486,,0)=0,"",(_xlfn.XLOOKUP(orders!C487,customers!$A$1:$A$1001,customers!C486:C1486,,0)))</f>
        <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cm="1">
        <f t="array" ref="F488">_xlfn.XLOOKUP(C488,customers!A$1:$A$1001,customers!$B$1:$B$1001,,0)</f>
        <v>Franny Kienlein</v>
      </c>
      <c r="G488" s="2" t="str">
        <f>IF(_xlfn.XLOOKUP(orders!C488,customers!$A$1:$A$1001,customers!C487:C1487,,0)=0,"",(_xlfn.XLOOKUP(orders!C488,customers!$A$1:$A$1001,customers!C487:C1487,,0)))</f>
        <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cm="1">
        <f t="array" ref="F489">_xlfn.XLOOKUP(C489,customers!A$1:$A$1001,customers!$B$1:$B$1001,,0)</f>
        <v>Klarika Egglestone</v>
      </c>
      <c r="G489" s="2" t="str">
        <f>IF(_xlfn.XLOOKUP(orders!C489,customers!$A$1:$A$1001,customers!C488:C1488,,0)=0,"",(_xlfn.XLOOKUP(orders!C489,customers!$A$1:$A$1001,customers!C488:C1488,,0)))</f>
        <v>sroseboroughr2@virginia.edu</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cm="1">
        <f t="array" ref="F490">_xlfn.XLOOKUP(C490,customers!A$1:$A$1001,customers!$B$1:$B$1001,,0)</f>
        <v>Becky Semkins</v>
      </c>
      <c r="G490" s="2" t="str">
        <f>IF(_xlfn.XLOOKUP(orders!C490,customers!$A$1:$A$1001,customers!C489:C1489,,0)=0,"",(_xlfn.XLOOKUP(orders!C490,customers!$A$1:$A$1001,customers!C489:C1489,,0)))</f>
        <v>kcantor4@gmpg.org</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cm="1">
        <f t="array" ref="F491">_xlfn.XLOOKUP(C491,customers!A$1:$A$1001,customers!$B$1:$B$1001,,0)</f>
        <v>Sean Lorenzetti</v>
      </c>
      <c r="G491" s="2" t="str">
        <f>IF(_xlfn.XLOOKUP(orders!C491,customers!$A$1:$A$1001,customers!C490:C1490,,0)=0,"",(_xlfn.XLOOKUP(orders!C491,customers!$A$1:$A$1001,customers!C490:C1490,,0)))</f>
        <v>dgooderridger6@lycos.com</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cm="1">
        <f t="array" ref="F492">_xlfn.XLOOKUP(C492,customers!A$1:$A$1001,customers!$B$1:$B$1001,,0)</f>
        <v>Bob Giannazzi</v>
      </c>
      <c r="G492" s="2" t="str">
        <f>IF(_xlfn.XLOOKUP(orders!C492,customers!$A$1:$A$1001,customers!C491:C1491,,0)=0,"",(_xlfn.XLOOKUP(orders!C492,customers!$A$1:$A$1001,customers!C491:C1491,,0)))</f>
        <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cm="1">
        <f t="array" ref="F493">_xlfn.XLOOKUP(C493,customers!A$1:$A$1001,customers!$B$1:$B$1001,,0)</f>
        <v>Kendra Backshell</v>
      </c>
      <c r="G493" s="2" t="str">
        <f>IF(_xlfn.XLOOKUP(orders!C493,customers!$A$1:$A$1001,customers!C492:C1492,,0)=0,"",(_xlfn.XLOOKUP(orders!C493,customers!$A$1:$A$1001,customers!C492:C1492,,0)))</f>
        <v>kkemeryra@t.co</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cm="1">
        <f t="array" ref="F494">_xlfn.XLOOKUP(C494,customers!A$1:$A$1001,customers!$B$1:$B$1001,,0)</f>
        <v>Uriah Lethbrig</v>
      </c>
      <c r="G494" s="2" t="str">
        <f>IF(_xlfn.XLOOKUP(orders!C494,customers!$A$1:$A$1001,customers!C493:C1493,,0)=0,"",(_xlfn.XLOOKUP(orders!C494,customers!$A$1:$A$1001,customers!C493:C1493,,0)))</f>
        <v>rcheakrc@tripadvisor.com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cm="1">
        <f t="array" ref="F495">_xlfn.XLOOKUP(C495,customers!A$1:$A$1001,customers!$B$1:$B$1001,,0)</f>
        <v>Sky Farnish</v>
      </c>
      <c r="G495" s="2" t="str">
        <f>IF(_xlfn.XLOOKUP(orders!C495,customers!$A$1:$A$1001,customers!C494:C1494,,0)=0,"",(_xlfn.XLOOKUP(orders!C495,customers!$A$1:$A$1001,customers!C494:C1494,,0)))</f>
        <v>cayrere@symantec.com</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cm="1">
        <f t="array" ref="F496">_xlfn.XLOOKUP(C496,customers!A$1:$A$1001,customers!$B$1:$B$1001,,0)</f>
        <v>Felicia Jecock</v>
      </c>
      <c r="G496" s="2" t="str">
        <f>IF(_xlfn.XLOOKUP(orders!C496,customers!$A$1:$A$1001,customers!C495:C1495,,0)=0,"",(_xlfn.XLOOKUP(orders!C496,customers!$A$1:$A$1001,customers!C495:C1495,,0)))</f>
        <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cm="1">
        <f t="array" ref="F497">_xlfn.XLOOKUP(C497,customers!A$1:$A$1001,customers!$B$1:$B$1001,,0)</f>
        <v>Currey MacAllister</v>
      </c>
      <c r="G497" s="2" t="str">
        <f>IF(_xlfn.XLOOKUP(orders!C497,customers!$A$1:$A$1001,customers!C496:C1496,,0)=0,"",(_xlfn.XLOOKUP(orders!C497,customers!$A$1:$A$1001,customers!C496:C1496,,0)))</f>
        <v>dscrigmourri@cnbc.com</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cm="1">
        <f t="array" ref="F498">_xlfn.XLOOKUP(C498,customers!A$1:$A$1001,customers!$B$1:$B$1001,,0)</f>
        <v>Hamlen Pallister</v>
      </c>
      <c r="G498" s="2" t="str">
        <f>IF(_xlfn.XLOOKUP(orders!C498,customers!$A$1:$A$1001,customers!C497:C1497,,0)=0,"",(_xlfn.XLOOKUP(orders!C498,customers!$A$1:$A$1001,customers!C497:C1497,,0)))</f>
        <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cm="1">
        <f t="array" ref="F499">_xlfn.XLOOKUP(C499,customers!A$1:$A$1001,customers!$B$1:$B$1001,,0)</f>
        <v>Chantal Mersh</v>
      </c>
      <c r="G499" s="2" t="str">
        <f>IF(_xlfn.XLOOKUP(orders!C499,customers!$A$1:$A$1001,customers!C498:C1498,,0)=0,"",(_xlfn.XLOOKUP(orders!C499,customers!$A$1:$A$1001,customers!C498:C1498,,0)))</f>
        <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cm="1">
        <f t="array" ref="F500">_xlfn.XLOOKUP(C500,customers!A$1:$A$1001,customers!$B$1:$B$1001,,0)</f>
        <v>Marja Urion</v>
      </c>
      <c r="G500" s="2" t="str">
        <f>IF(_xlfn.XLOOKUP(orders!C500,customers!$A$1:$A$1001,customers!C499:C1499,,0)=0,"",(_xlfn.XLOOKUP(orders!C500,customers!$A$1:$A$1001,customers!C499:C1499,,0)))</f>
        <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cm="1">
        <f t="array" ref="F501">_xlfn.XLOOKUP(C501,customers!A$1:$A$1001,customers!$B$1:$B$1001,,0)</f>
        <v>Malynda Purbrick</v>
      </c>
      <c r="G501" s="2" t="str">
        <f>IF(_xlfn.XLOOKUP(orders!C501,customers!$A$1:$A$1001,customers!C500:C1500,,0)=0,"",(_xlfn.XLOOKUP(orders!C501,customers!$A$1:$A$1001,customers!C500:C1500,,0)))</f>
        <v>njennyrq@bigcartel.com</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cm="1">
        <f t="array" ref="F502">_xlfn.XLOOKUP(C502,customers!A$1:$A$1001,customers!$B$1:$B$1001,,0)</f>
        <v>Alf Housaman</v>
      </c>
      <c r="G502" s="2" t="str">
        <f>IF(_xlfn.XLOOKUP(orders!C502,customers!$A$1:$A$1001,customers!C501:C1501,,0)=0,"",(_xlfn.XLOOKUP(orders!C502,customers!$A$1:$A$1001,customers!C501:C1501,,0)))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cm="1">
        <f t="array" ref="F503">_xlfn.XLOOKUP(C503,customers!A$1:$A$1001,customers!$B$1:$B$1001,,0)</f>
        <v>Gladi Ducker</v>
      </c>
      <c r="G503" s="2" t="str">
        <f>IF(_xlfn.XLOOKUP(orders!C503,customers!$A$1:$A$1001,customers!C502:C1502,,0)=0,"",(_xlfn.XLOOKUP(orders!C503,customers!$A$1:$A$1001,customers!C502:C1502,,0)))</f>
        <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cm="1">
        <f t="array" ref="F504">_xlfn.XLOOKUP(C504,customers!A$1:$A$1001,customers!$B$1:$B$1001,,0)</f>
        <v>Gladi Ducker</v>
      </c>
      <c r="G504" s="2" t="str">
        <f>IF(_xlfn.XLOOKUP(orders!C504,customers!$A$1:$A$1001,customers!C503:C1503,,0)=0,"",(_xlfn.XLOOKUP(orders!C504,customers!$A$1:$A$1001,customers!C503:C1503,,0)))</f>
        <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cm="1">
        <f t="array" ref="F505">_xlfn.XLOOKUP(C505,customers!A$1:$A$1001,customers!$B$1:$B$1001,,0)</f>
        <v>Gladi Ducker</v>
      </c>
      <c r="G505" s="2" t="str">
        <f>IF(_xlfn.XLOOKUP(orders!C505,customers!$A$1:$A$1001,customers!C504:C1504,,0)=0,"",(_xlfn.XLOOKUP(orders!C505,customers!$A$1:$A$1001,customers!C504:C1504,,0)))</f>
        <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cm="1">
        <f t="array" ref="F506">_xlfn.XLOOKUP(C506,customers!A$1:$A$1001,customers!$B$1:$B$1001,,0)</f>
        <v>Gladi Ducker</v>
      </c>
      <c r="G506" s="2" t="str">
        <f>IF(_xlfn.XLOOKUP(orders!C506,customers!$A$1:$A$1001,customers!C505:C1505,,0)=0,"",(_xlfn.XLOOKUP(orders!C506,customers!$A$1:$A$1001,customers!C505:C1505,,0)))</f>
        <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cm="1">
        <f t="array" ref="F507">_xlfn.XLOOKUP(C507,customers!A$1:$A$1001,customers!$B$1:$B$1001,,0)</f>
        <v>Wain Stearley</v>
      </c>
      <c r="G507" s="2" t="str">
        <f>IF(_xlfn.XLOOKUP(orders!C507,customers!$A$1:$A$1001,customers!C506:C1506,,0)=0,"",(_xlfn.XLOOKUP(orders!C507,customers!$A$1:$A$1001,customers!C506:C1506,,0)))</f>
        <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cm="1">
        <f t="array" ref="F508">_xlfn.XLOOKUP(C508,customers!A$1:$A$1001,customers!$B$1:$B$1001,,0)</f>
        <v>Diane-marie Wincer</v>
      </c>
      <c r="G508" s="2" t="str">
        <f>IF(_xlfn.XLOOKUP(orders!C508,customers!$A$1:$A$1001,customers!C507:C1507,,0)=0,"",(_xlfn.XLOOKUP(orders!C508,customers!$A$1:$A$1001,customers!C507:C1507,,0)))</f>
        <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cm="1">
        <f t="array" ref="F509">_xlfn.XLOOKUP(C509,customers!A$1:$A$1001,customers!$B$1:$B$1001,,0)</f>
        <v>Perry Lyfield</v>
      </c>
      <c r="G509" s="2" t="str">
        <f>IF(_xlfn.XLOOKUP(orders!C509,customers!$A$1:$A$1001,customers!C508:C1508,,0)=0,"",(_xlfn.XLOOKUP(orders!C509,customers!$A$1:$A$1001,customers!C508:C1508,,0)))</f>
        <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cm="1">
        <f t="array" ref="F510">_xlfn.XLOOKUP(C510,customers!A$1:$A$1001,customers!$B$1:$B$1001,,0)</f>
        <v>Heall Perris</v>
      </c>
      <c r="G510" s="2" t="str">
        <f>IF(_xlfn.XLOOKUP(orders!C510,customers!$A$1:$A$1001,customers!C509:C1509,,0)=0,"",(_xlfn.XLOOKUP(orders!C510,customers!$A$1:$A$1001,customers!C509:C1509,,0)))</f>
        <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cm="1">
        <f t="array" ref="F511">_xlfn.XLOOKUP(C511,customers!A$1:$A$1001,customers!$B$1:$B$1001,,0)</f>
        <v>Marja Urion</v>
      </c>
      <c r="G511" s="2" t="str">
        <f>IF(_xlfn.XLOOKUP(orders!C511,customers!$A$1:$A$1001,customers!C510:C1510,,0)=0,"",(_xlfn.XLOOKUP(orders!C511,customers!$A$1:$A$1001,customers!C510:C1510,,0)))</f>
        <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cm="1">
        <f t="array" ref="F512">_xlfn.XLOOKUP(C512,customers!A$1:$A$1001,customers!$B$1:$B$1001,,0)</f>
        <v>Camellia Kid</v>
      </c>
      <c r="G512" s="2" t="str">
        <f>IF(_xlfn.XLOOKUP(orders!C512,customers!$A$1:$A$1001,customers!C511:C1511,,0)=0,"",(_xlfn.XLOOKUP(orders!C512,customers!$A$1:$A$1001,customers!C511:C1511,,0)))</f>
        <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cm="1">
        <f t="array" ref="F513">_xlfn.XLOOKUP(C513,customers!A$1:$A$1001,customers!$B$1:$B$1001,,0)</f>
        <v>Carolann Beine</v>
      </c>
      <c r="G513" s="2" t="str">
        <f>IF(_xlfn.XLOOKUP(orders!C513,customers!$A$1:$A$1001,customers!C512:C1512,,0)=0,"",(_xlfn.XLOOKUP(orders!C513,customers!$A$1:$A$1001,customers!C512:C1512,,0)))</f>
        <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cm="1">
        <f t="array" ref="F514">_xlfn.XLOOKUP(C514,customers!A$1:$A$1001,customers!$B$1:$B$1001,,0)</f>
        <v>Celia Bakeup</v>
      </c>
      <c r="G514" s="2" t="str">
        <f>IF(_xlfn.XLOOKUP(orders!C514,customers!$A$1:$A$1001,customers!C513:C1513,,0)=0,"",(_xlfn.XLOOKUP(orders!C514,customers!$A$1:$A$1001,customers!C513:C1513,,0)))</f>
        <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cm="1">
        <f t="array" ref="F515">_xlfn.XLOOKUP(C515,customers!A$1:$A$1001,customers!$B$1:$B$1001,,0)</f>
        <v>Nataniel Helkin</v>
      </c>
      <c r="G515" s="2" t="str">
        <f>IF(_xlfn.XLOOKUP(orders!C515,customers!$A$1:$A$1001,customers!C514:C1514,,0)=0,"",(_xlfn.XLOOKUP(orders!C515,customers!$A$1:$A$1001,customers!C514:C1514,,0)))</f>
        <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IF(I515="Rob","Robusta",IF(I515="Exc","Excelsa",IF(I515="Ara","Arabica",IF(I515="Lib","Librica"))))</f>
        <v>Librica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cm="1">
        <f t="array" ref="F516">_xlfn.XLOOKUP(C516,customers!A$1:$A$1001,customers!$B$1:$B$1001,,0)</f>
        <v>Pippo Witherington</v>
      </c>
      <c r="G516" s="2" t="str">
        <f>IF(_xlfn.XLOOKUP(orders!C516,customers!$A$1:$A$1001,customers!C515:C1515,,0)=0,"",(_xlfn.XLOOKUP(orders!C516,customers!$A$1:$A$1001,customers!C515:C1515,,0)))</f>
        <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cm="1">
        <f t="array" ref="F517">_xlfn.XLOOKUP(C517,customers!A$1:$A$1001,customers!$B$1:$B$1001,,0)</f>
        <v>Tildie Tilzey</v>
      </c>
      <c r="G517" s="2" t="str">
        <f>IF(_xlfn.XLOOKUP(orders!C517,customers!$A$1:$A$1001,customers!C516:C1516,,0)=0,"",(_xlfn.XLOOKUP(orders!C517,customers!$A$1:$A$1001,customers!C516:C1516,,0)))</f>
        <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cm="1">
        <f t="array" ref="F518">_xlfn.XLOOKUP(C518,customers!A$1:$A$1001,customers!$B$1:$B$1001,,0)</f>
        <v>Cindra Burling</v>
      </c>
      <c r="G518" s="2" t="str">
        <f>IF(_xlfn.XLOOKUP(orders!C518,customers!$A$1:$A$1001,customers!C517:C1517,,0)=0,"",(_xlfn.XLOOKUP(orders!C518,customers!$A$1:$A$1001,customers!C517:C1517,,0)))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cm="1">
        <f t="array" ref="F519">_xlfn.XLOOKUP(C519,customers!A$1:$A$1001,customers!$B$1:$B$1001,,0)</f>
        <v>Channa Belamy</v>
      </c>
      <c r="G519" s="2" t="str">
        <f>IF(_xlfn.XLOOKUP(orders!C519,customers!$A$1:$A$1001,customers!C518:C1518,,0)=0,"",(_xlfn.XLOOKUP(orders!C519,customers!$A$1:$A$1001,customers!C518:C1518,,0)))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cm="1">
        <f t="array" ref="F520">_xlfn.XLOOKUP(C520,customers!A$1:$A$1001,customers!$B$1:$B$1001,,0)</f>
        <v>Karl Imorts</v>
      </c>
      <c r="G520" s="2" t="str">
        <f>IF(_xlfn.XLOOKUP(orders!C520,customers!$A$1:$A$1001,customers!C519:C1519,,0)=0,"",(_xlfn.XLOOKUP(orders!C520,customers!$A$1:$A$1001,customers!C519:C1519,,0)))</f>
        <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cm="1">
        <f t="array" ref="F521">_xlfn.XLOOKUP(C521,customers!A$1:$A$1001,customers!$B$1:$B$1001,,0)</f>
        <v>Marja Urion</v>
      </c>
      <c r="G521" s="2" t="str">
        <f>IF(_xlfn.XLOOKUP(orders!C521,customers!$A$1:$A$1001,customers!C520:C1520,,0)=0,"",(_xlfn.XLOOKUP(orders!C521,customers!$A$1:$A$1001,customers!C520:C1520,,0)))</f>
        <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cm="1">
        <f t="array" ref="F522">_xlfn.XLOOKUP(C522,customers!A$1:$A$1001,customers!$B$1:$B$1001,,0)</f>
        <v>Mag Armistead</v>
      </c>
      <c r="G522" s="2" t="str">
        <f>IF(_xlfn.XLOOKUP(orders!C522,customers!$A$1:$A$1001,customers!C521:C1521,,0)=0,"",(_xlfn.XLOOKUP(orders!C522,customers!$A$1:$A$1001,customers!C521:C1521,,0)))</f>
        <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cm="1">
        <f t="array" ref="F523">_xlfn.XLOOKUP(C523,customers!A$1:$A$1001,customers!$B$1:$B$1001,,0)</f>
        <v>Mag Armistead</v>
      </c>
      <c r="G523" s="2" t="str">
        <f>IF(_xlfn.XLOOKUP(orders!C523,customers!$A$1:$A$1001,customers!C522:C1522,,0)=0,"",(_xlfn.XLOOKUP(orders!C523,customers!$A$1:$A$1001,customers!C522:C1522,,0)))</f>
        <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cm="1">
        <f t="array" ref="F524">_xlfn.XLOOKUP(C524,customers!A$1:$A$1001,customers!$B$1:$B$1001,,0)</f>
        <v>Vasili Upstone</v>
      </c>
      <c r="G524" s="2" t="str">
        <f>IF(_xlfn.XLOOKUP(orders!C524,customers!$A$1:$A$1001,customers!C523:C1523,,0)=0,"",(_xlfn.XLOOKUP(orders!C524,customers!$A$1:$A$1001,customers!C523:C1523,,0)))</f>
        <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cm="1">
        <f t="array" ref="F525">_xlfn.XLOOKUP(C525,customers!A$1:$A$1001,customers!$B$1:$B$1001,,0)</f>
        <v>Berty Beelby</v>
      </c>
      <c r="G525" s="2" t="str">
        <f>IF(_xlfn.XLOOKUP(orders!C525,customers!$A$1:$A$1001,customers!C524:C1524,,0)=0,"",(_xlfn.XLOOKUP(orders!C525,customers!$A$1:$A$1001,customers!C524:C1524,,0)))</f>
        <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cm="1">
        <f t="array" ref="F526">_xlfn.XLOOKUP(C526,customers!A$1:$A$1001,customers!$B$1:$B$1001,,0)</f>
        <v>Erny Stenyng</v>
      </c>
      <c r="G526" s="2" t="str">
        <f>IF(_xlfn.XLOOKUP(orders!C526,customers!$A$1:$A$1001,customers!C525:C1525,,0)=0,"",(_xlfn.XLOOKUP(orders!C526,customers!$A$1:$A$1001,customers!C525:C1525,,0)))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cm="1">
        <f t="array" ref="F527">_xlfn.XLOOKUP(C527,customers!A$1:$A$1001,customers!$B$1:$B$1001,,0)</f>
        <v>Edin Yantsurev</v>
      </c>
      <c r="G527" s="2" t="str">
        <f>IF(_xlfn.XLOOKUP(orders!C527,customers!$A$1:$A$1001,customers!C526:C1526,,0)=0,"",(_xlfn.XLOOKUP(orders!C527,customers!$A$1:$A$1001,customers!C526:C1526,,0)))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cm="1">
        <f t="array" ref="F528">_xlfn.XLOOKUP(C528,customers!A$1:$A$1001,customers!$B$1:$B$1001,,0)</f>
        <v>Webb Speechly</v>
      </c>
      <c r="G528" s="2" t="str">
        <f>IF(_xlfn.XLOOKUP(orders!C528,customers!$A$1:$A$1001,customers!C527:C1527,,0)=0,"",(_xlfn.XLOOKUP(orders!C528,customers!$A$1:$A$1001,customers!C527:C1527,,0)))</f>
        <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cm="1">
        <f t="array" ref="F529">_xlfn.XLOOKUP(C529,customers!A$1:$A$1001,customers!$B$1:$B$1001,,0)</f>
        <v>Irvine Phillpot</v>
      </c>
      <c r="G529" s="2" t="str">
        <f>IF(_xlfn.XLOOKUP(orders!C529,customers!$A$1:$A$1001,customers!C528:C1528,,0)=0,"",(_xlfn.XLOOKUP(orders!C529,customers!$A$1:$A$1001,customers!C528:C1528,,0)))</f>
        <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cm="1">
        <f t="array" ref="F530">_xlfn.XLOOKUP(C530,customers!A$1:$A$1001,customers!$B$1:$B$1001,,0)</f>
        <v>Lem Pennacci</v>
      </c>
      <c r="G530" s="2" t="str">
        <f>IF(_xlfn.XLOOKUP(orders!C530,customers!$A$1:$A$1001,customers!C529:C1529,,0)=0,"",(_xlfn.XLOOKUP(orders!C530,customers!$A$1:$A$1001,customers!C529:C1529,,0)))</f>
        <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cm="1">
        <f t="array" ref="F531">_xlfn.XLOOKUP(C531,customers!A$1:$A$1001,customers!$B$1:$B$1001,,0)</f>
        <v>Starr Arpin</v>
      </c>
      <c r="G531" s="2" t="str">
        <f>IF(_xlfn.XLOOKUP(orders!C531,customers!$A$1:$A$1001,customers!C530:C1530,,0)=0,"",(_xlfn.XLOOKUP(orders!C531,customers!$A$1:$A$1001,customers!C530:C1530,,0)))</f>
        <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cm="1">
        <f t="array" ref="F532">_xlfn.XLOOKUP(C532,customers!A$1:$A$1001,customers!$B$1:$B$1001,,0)</f>
        <v>Donny Fries</v>
      </c>
      <c r="G532" s="2" t="str">
        <f>IF(_xlfn.XLOOKUP(orders!C532,customers!$A$1:$A$1001,customers!C531:C1531,,0)=0,"",(_xlfn.XLOOKUP(orders!C532,customers!$A$1:$A$1001,customers!C531:C1531,,0)))</f>
        <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cm="1">
        <f t="array" ref="F533">_xlfn.XLOOKUP(C533,customers!A$1:$A$1001,customers!$B$1:$B$1001,,0)</f>
        <v>Rana Sharer</v>
      </c>
      <c r="G533" s="2" t="str">
        <f>IF(_xlfn.XLOOKUP(orders!C533,customers!$A$1:$A$1001,customers!C532:C1532,,0)=0,"",(_xlfn.XLOOKUP(orders!C533,customers!$A$1:$A$1001,customers!C532:C1532,,0)))</f>
        <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cm="1">
        <f t="array" ref="F534">_xlfn.XLOOKUP(C534,customers!A$1:$A$1001,customers!$B$1:$B$1001,,0)</f>
        <v>Nannie Naseby</v>
      </c>
      <c r="G534" s="2" t="str">
        <f>IF(_xlfn.XLOOKUP(orders!C534,customers!$A$1:$A$1001,customers!C533:C1533,,0)=0,"",(_xlfn.XLOOKUP(orders!C534,customers!$A$1:$A$1001,customers!C533:C1533,,0)))</f>
        <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cm="1">
        <f t="array" ref="F535">_xlfn.XLOOKUP(C535,customers!A$1:$A$1001,customers!$B$1:$B$1001,,0)</f>
        <v>Rea Offell</v>
      </c>
      <c r="G535" s="2" t="str">
        <f>IF(_xlfn.XLOOKUP(orders!C535,customers!$A$1:$A$1001,customers!C534:C1534,,0)=0,"",(_xlfn.XLOOKUP(orders!C535,customers!$A$1:$A$1001,customers!C534:C1534,,0)))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cm="1">
        <f t="array" ref="F536">_xlfn.XLOOKUP(C536,customers!A$1:$A$1001,customers!$B$1:$B$1001,,0)</f>
        <v>Kris O'Cullen</v>
      </c>
      <c r="G536" s="2" t="str">
        <f>IF(_xlfn.XLOOKUP(orders!C536,customers!$A$1:$A$1001,customers!C535:C1535,,0)=0,"",(_xlfn.XLOOKUP(orders!C536,customers!$A$1:$A$1001,customers!C535:C1535,,0)))</f>
        <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cm="1">
        <f t="array" ref="F537">_xlfn.XLOOKUP(C537,customers!A$1:$A$1001,customers!$B$1:$B$1001,,0)</f>
        <v>Timoteo Glisane</v>
      </c>
      <c r="G537" s="2" t="str">
        <f>IF(_xlfn.XLOOKUP(orders!C537,customers!$A$1:$A$1001,customers!C536:C1536,,0)=0,"",(_xlfn.XLOOKUP(orders!C537,customers!$A$1:$A$1001,customers!C536:C1536,,0)))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cm="1">
        <f t="array" ref="F538">_xlfn.XLOOKUP(C538,customers!A$1:$A$1001,customers!$B$1:$B$1001,,0)</f>
        <v>Marja Urion</v>
      </c>
      <c r="G538" s="2" t="str">
        <f>IF(_xlfn.XLOOKUP(orders!C538,customers!$A$1:$A$1001,customers!C537:C1537,,0)=0,"",(_xlfn.XLOOKUP(orders!C538,customers!$A$1:$A$1001,customers!C537:C1537,,0)))</f>
        <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cm="1">
        <f t="array" ref="F539">_xlfn.XLOOKUP(C539,customers!A$1:$A$1001,customers!$B$1:$B$1001,,0)</f>
        <v>Hildegarde Brangan</v>
      </c>
      <c r="G539" s="2" t="str">
        <f>IF(_xlfn.XLOOKUP(orders!C539,customers!$A$1:$A$1001,customers!C538:C1538,,0)=0,"",(_xlfn.XLOOKUP(orders!C539,customers!$A$1:$A$1001,customers!C538:C1538,,0)))</f>
        <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cm="1">
        <f t="array" ref="F540">_xlfn.XLOOKUP(C540,customers!A$1:$A$1001,customers!$B$1:$B$1001,,0)</f>
        <v>Amii Gallyon</v>
      </c>
      <c r="G540" s="2" t="str">
        <f>IF(_xlfn.XLOOKUP(orders!C540,customers!$A$1:$A$1001,customers!C539:C1539,,0)=0,"",(_xlfn.XLOOKUP(orders!C540,customers!$A$1:$A$1001,customers!C539:C1539,,0)))</f>
        <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cm="1">
        <f t="array" ref="F541">_xlfn.XLOOKUP(C541,customers!A$1:$A$1001,customers!$B$1:$B$1001,,0)</f>
        <v>Birgit Domange</v>
      </c>
      <c r="G541" s="2" t="str">
        <f>IF(_xlfn.XLOOKUP(orders!C541,customers!$A$1:$A$1001,customers!C540:C1540,,0)=0,"",(_xlfn.XLOOKUP(orders!C541,customers!$A$1:$A$1001,customers!C540:C1540,,0)))</f>
        <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cm="1">
        <f t="array" ref="F542">_xlfn.XLOOKUP(C542,customers!A$1:$A$1001,customers!$B$1:$B$1001,,0)</f>
        <v>Killian Osler</v>
      </c>
      <c r="G542" s="2" t="str">
        <f>IF(_xlfn.XLOOKUP(orders!C542,customers!$A$1:$A$1001,customers!C541:C1541,,0)=0,"",(_xlfn.XLOOKUP(orders!C542,customers!$A$1:$A$1001,customers!C541:C1541,,0)))</f>
        <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cm="1">
        <f t="array" ref="F543">_xlfn.XLOOKUP(C543,customers!A$1:$A$1001,customers!$B$1:$B$1001,,0)</f>
        <v>Lora Dukes</v>
      </c>
      <c r="G543" s="2" t="str">
        <f>IF(_xlfn.XLOOKUP(orders!C543,customers!$A$1:$A$1001,customers!C542:C1542,,0)=0,"",(_xlfn.XLOOKUP(orders!C543,customers!$A$1:$A$1001,customers!C542:C1542,,0)))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cm="1">
        <f t="array" ref="F544">_xlfn.XLOOKUP(C544,customers!A$1:$A$1001,customers!$B$1:$B$1001,,0)</f>
        <v>Zack Pellett</v>
      </c>
      <c r="G544" s="2" t="str">
        <f>IF(_xlfn.XLOOKUP(orders!C544,customers!$A$1:$A$1001,customers!C543:C1543,,0)=0,"",(_xlfn.XLOOKUP(orders!C544,customers!$A$1:$A$1001,customers!C543:C1543,,0)))</f>
        <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cm="1">
        <f t="array" ref="F545">_xlfn.XLOOKUP(C545,customers!A$1:$A$1001,customers!$B$1:$B$1001,,0)</f>
        <v>Ilaire Sprakes</v>
      </c>
      <c r="G545" s="2" t="str">
        <f>IF(_xlfn.XLOOKUP(orders!C545,customers!$A$1:$A$1001,customers!C544:C1544,,0)=0,"",(_xlfn.XLOOKUP(orders!C545,customers!$A$1:$A$1001,customers!C544:C1544,,0)))</f>
        <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cm="1">
        <f t="array" ref="F546">_xlfn.XLOOKUP(C546,customers!A$1:$A$1001,customers!$B$1:$B$1001,,0)</f>
        <v>Heda Fromant</v>
      </c>
      <c r="G546" s="2" t="str">
        <f>IF(_xlfn.XLOOKUP(orders!C546,customers!$A$1:$A$1001,customers!C545:C1545,,0)=0,"",(_xlfn.XLOOKUP(orders!C546,customers!$A$1:$A$1001,customers!C545:C1545,,0)))</f>
        <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cm="1">
        <f t="array" ref="F547">_xlfn.XLOOKUP(C547,customers!A$1:$A$1001,customers!$B$1:$B$1001,,0)</f>
        <v>Rufus Flear</v>
      </c>
      <c r="G547" s="2" t="str">
        <f>IF(_xlfn.XLOOKUP(orders!C547,customers!$A$1:$A$1001,customers!C546:C1546,,0)=0,"",(_xlfn.XLOOKUP(orders!C547,customers!$A$1:$A$1001,customers!C546:C1546,,0)))</f>
        <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cm="1">
        <f t="array" ref="F548">_xlfn.XLOOKUP(C548,customers!A$1:$A$1001,customers!$B$1:$B$1001,,0)</f>
        <v>Dom Milella</v>
      </c>
      <c r="G548" s="2" t="str">
        <f>IF(_xlfn.XLOOKUP(orders!C548,customers!$A$1:$A$1001,customers!C547:C1547,,0)=0,"",(_xlfn.XLOOKUP(orders!C548,customers!$A$1:$A$1001,customers!C547:C1547,,0)))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cm="1">
        <f t="array" ref="F549">_xlfn.XLOOKUP(C549,customers!A$1:$A$1001,customers!$B$1:$B$1001,,0)</f>
        <v>Wilek Lightollers</v>
      </c>
      <c r="G549" s="2" t="str">
        <f>IF(_xlfn.XLOOKUP(orders!C549,customers!$A$1:$A$1001,customers!C548:C1548,,0)=0,"",(_xlfn.XLOOKUP(orders!C549,customers!$A$1:$A$1001,customers!C548:C1548,,0)))</f>
        <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cm="1">
        <f t="array" ref="F550">_xlfn.XLOOKUP(C550,customers!A$1:$A$1001,customers!$B$1:$B$1001,,0)</f>
        <v>Bette-ann Munden</v>
      </c>
      <c r="G550" s="2" t="str">
        <f>IF(_xlfn.XLOOKUP(orders!C550,customers!$A$1:$A$1001,customers!C549:C1549,,0)=0,"",(_xlfn.XLOOKUP(orders!C550,customers!$A$1:$A$1001,customers!C549:C1549,,0)))</f>
        <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cm="1">
        <f t="array" ref="F551">_xlfn.XLOOKUP(C551,customers!A$1:$A$1001,customers!$B$1:$B$1001,,0)</f>
        <v>Wilek Lightollers</v>
      </c>
      <c r="G551" s="2" t="str">
        <f>IF(_xlfn.XLOOKUP(orders!C551,customers!$A$1:$A$1001,customers!C550:C1550,,0)=0,"",(_xlfn.XLOOKUP(orders!C551,customers!$A$1:$A$1001,customers!C550:C1550,,0)))</f>
        <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cm="1">
        <f t="array" ref="F552">_xlfn.XLOOKUP(C552,customers!A$1:$A$1001,customers!$B$1:$B$1001,,0)</f>
        <v>Nick Brakespear</v>
      </c>
      <c r="G552" s="2" t="str">
        <f>IF(_xlfn.XLOOKUP(orders!C552,customers!$A$1:$A$1001,customers!C551:C1551,,0)=0,"",(_xlfn.XLOOKUP(orders!C552,customers!$A$1:$A$1001,customers!C551:C1551,,0)))</f>
        <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cm="1">
        <f t="array" ref="F553">_xlfn.XLOOKUP(C553,customers!A$1:$A$1001,customers!$B$1:$B$1001,,0)</f>
        <v>Malynda Glawsop</v>
      </c>
      <c r="G553" s="2" t="str">
        <f>IF(_xlfn.XLOOKUP(orders!C553,customers!$A$1:$A$1001,customers!C552:C1552,,0)=0,"",(_xlfn.XLOOKUP(orders!C553,customers!$A$1:$A$1001,customers!C552:C1552,,0)))</f>
        <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cm="1">
        <f t="array" ref="F554">_xlfn.XLOOKUP(C554,customers!A$1:$A$1001,customers!$B$1:$B$1001,,0)</f>
        <v>Granville Alberts</v>
      </c>
      <c r="G554" s="2" t="str">
        <f>IF(_xlfn.XLOOKUP(orders!C554,customers!$A$1:$A$1001,customers!C553:C1553,,0)=0,"",(_xlfn.XLOOKUP(orders!C554,customers!$A$1:$A$1001,customers!C553:C1553,,0)))</f>
        <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cm="1">
        <f t="array" ref="F555">_xlfn.XLOOKUP(C555,customers!A$1:$A$1001,customers!$B$1:$B$1001,,0)</f>
        <v>Vasily Polglase</v>
      </c>
      <c r="G555" s="2" t="str">
        <f>IF(_xlfn.XLOOKUP(orders!C555,customers!$A$1:$A$1001,customers!C554:C1554,,0)=0,"",(_xlfn.XLOOKUP(orders!C555,customers!$A$1:$A$1001,customers!C554:C1554,,0)))</f>
        <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cm="1">
        <f t="array" ref="F556">_xlfn.XLOOKUP(C556,customers!A$1:$A$1001,customers!$B$1:$B$1001,,0)</f>
        <v>Madelaine Sharples</v>
      </c>
      <c r="G556" s="2" t="str">
        <f>IF(_xlfn.XLOOKUP(orders!C556,customers!$A$1:$A$1001,customers!C555:C1555,,0)=0,"",(_xlfn.XLOOKUP(orders!C556,customers!$A$1:$A$1001,customers!C555:C1555,,0)))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cm="1">
        <f t="array" ref="F557">_xlfn.XLOOKUP(C557,customers!A$1:$A$1001,customers!$B$1:$B$1001,,0)</f>
        <v>Sigfrid Busch</v>
      </c>
      <c r="G557" s="2" t="str">
        <f>IF(_xlfn.XLOOKUP(orders!C557,customers!$A$1:$A$1001,customers!C556:C1556,,0)=0,"",(_xlfn.XLOOKUP(orders!C557,customers!$A$1:$A$1001,customers!C556:C1556,,0)))</f>
        <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cm="1">
        <f t="array" ref="F558">_xlfn.XLOOKUP(C558,customers!A$1:$A$1001,customers!$B$1:$B$1001,,0)</f>
        <v>Cissiee Raisbeck</v>
      </c>
      <c r="G558" s="2" t="str">
        <f>IF(_xlfn.XLOOKUP(orders!C558,customers!$A$1:$A$1001,customers!C557:C1557,,0)=0,"",(_xlfn.XLOOKUP(orders!C558,customers!$A$1:$A$1001,customers!C557:C1557,,0)))</f>
        <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cm="1">
        <f t="array" ref="F559">_xlfn.XLOOKUP(C559,customers!A$1:$A$1001,customers!$B$1:$B$1001,,0)</f>
        <v>Marja Urion</v>
      </c>
      <c r="G559" s="2" t="str">
        <f>IF(_xlfn.XLOOKUP(orders!C559,customers!$A$1:$A$1001,customers!C558:C1558,,0)=0,"",(_xlfn.XLOOKUP(orders!C559,customers!$A$1:$A$1001,customers!C558:C1558,,0)))</f>
        <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cm="1">
        <f t="array" ref="F560">_xlfn.XLOOKUP(C560,customers!A$1:$A$1001,customers!$B$1:$B$1001,,0)</f>
        <v>Kenton Wetherick</v>
      </c>
      <c r="G560" s="2" t="str">
        <f>IF(_xlfn.XLOOKUP(orders!C560,customers!$A$1:$A$1001,customers!C559:C1559,,0)=0,"",(_xlfn.XLOOKUP(orders!C560,customers!$A$1:$A$1001,customers!C559:C1559,,0)))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cm="1">
        <f t="array" ref="F561">_xlfn.XLOOKUP(C561,customers!A$1:$A$1001,customers!$B$1:$B$1001,,0)</f>
        <v>Reamonn Aynold</v>
      </c>
      <c r="G561" s="2" t="str">
        <f>IF(_xlfn.XLOOKUP(orders!C561,customers!$A$1:$A$1001,customers!C560:C1560,,0)=0,"",(_xlfn.XLOOKUP(orders!C561,customers!$A$1:$A$1001,customers!C560:C1560,,0)))</f>
        <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cm="1">
        <f t="array" ref="F562">_xlfn.XLOOKUP(C562,customers!A$1:$A$1001,customers!$B$1:$B$1001,,0)</f>
        <v>Hatty Dovydenas</v>
      </c>
      <c r="G562" s="2" t="str">
        <f>IF(_xlfn.XLOOKUP(orders!C562,customers!$A$1:$A$1001,customers!C561:C1561,,0)=0,"",(_xlfn.XLOOKUP(orders!C562,customers!$A$1:$A$1001,customers!C561:C1561,,0)))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cm="1">
        <f t="array" ref="F563">_xlfn.XLOOKUP(C563,customers!A$1:$A$1001,customers!$B$1:$B$1001,,0)</f>
        <v>Nathaniel Bloxland</v>
      </c>
      <c r="G563" s="2" t="str">
        <f>IF(_xlfn.XLOOKUP(orders!C563,customers!$A$1:$A$1001,customers!C562:C1562,,0)=0,"",(_xlfn.XLOOKUP(orders!C563,customers!$A$1:$A$1001,customers!C562:C1562,,0)))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cm="1">
        <f t="array" ref="F564">_xlfn.XLOOKUP(C564,customers!A$1:$A$1001,customers!$B$1:$B$1001,,0)</f>
        <v>Brendan Grece</v>
      </c>
      <c r="G564" s="2" t="str">
        <f>IF(_xlfn.XLOOKUP(orders!C564,customers!$A$1:$A$1001,customers!C563:C1563,,0)=0,"",(_xlfn.XLOOKUP(orders!C564,customers!$A$1:$A$1001,customers!C563:C1563,,0)))</f>
        <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cm="1">
        <f t="array" ref="F565">_xlfn.XLOOKUP(C565,customers!A$1:$A$1001,customers!$B$1:$B$1001,,0)</f>
        <v>Don Flintiff</v>
      </c>
      <c r="G565" s="2" t="str">
        <f>IF(_xlfn.XLOOKUP(orders!C565,customers!$A$1:$A$1001,customers!C564:C1564,,0)=0,"",(_xlfn.XLOOKUP(orders!C565,customers!$A$1:$A$1001,customers!C564:C1564,,0)))</f>
        <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cm="1">
        <f t="array" ref="F566">_xlfn.XLOOKUP(C566,customers!A$1:$A$1001,customers!$B$1:$B$1001,,0)</f>
        <v>Abbe Thys</v>
      </c>
      <c r="G566" s="2" t="str">
        <f>IF(_xlfn.XLOOKUP(orders!C566,customers!$A$1:$A$1001,customers!C565:C1565,,0)=0,"",(_xlfn.XLOOKUP(orders!C566,customers!$A$1:$A$1001,customers!C565:C1565,,0)))</f>
        <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cm="1">
        <f t="array" ref="F567">_xlfn.XLOOKUP(C567,customers!A$1:$A$1001,customers!$B$1:$B$1001,,0)</f>
        <v>Jackquelin Chugg</v>
      </c>
      <c r="G567" s="2" t="str">
        <f>IF(_xlfn.XLOOKUP(orders!C567,customers!$A$1:$A$1001,customers!C566:C1566,,0)=0,"",(_xlfn.XLOOKUP(orders!C567,customers!$A$1:$A$1001,customers!C566:C1566,,0)))</f>
        <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cm="1">
        <f t="array" ref="F568">_xlfn.XLOOKUP(C568,customers!A$1:$A$1001,customers!$B$1:$B$1001,,0)</f>
        <v>Audra Kelston</v>
      </c>
      <c r="G568" s="2" t="str">
        <f>IF(_xlfn.XLOOKUP(orders!C568,customers!$A$1:$A$1001,customers!C567:C1567,,0)=0,"",(_xlfn.XLOOKUP(orders!C568,customers!$A$1:$A$1001,customers!C567:C1567,,0)))</f>
        <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cm="1">
        <f t="array" ref="F569">_xlfn.XLOOKUP(C569,customers!A$1:$A$1001,customers!$B$1:$B$1001,,0)</f>
        <v>Elvina Angel</v>
      </c>
      <c r="G569" s="2" t="str">
        <f>IF(_xlfn.XLOOKUP(orders!C569,customers!$A$1:$A$1001,customers!C568:C1568,,0)=0,"",(_xlfn.XLOOKUP(orders!C569,customers!$A$1:$A$1001,customers!C568:C1568,,0)))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cm="1">
        <f t="array" ref="F570">_xlfn.XLOOKUP(C570,customers!A$1:$A$1001,customers!$B$1:$B$1001,,0)</f>
        <v>Claiborne Mottram</v>
      </c>
      <c r="G570" s="2" t="str">
        <f>IF(_xlfn.XLOOKUP(orders!C570,customers!$A$1:$A$1001,customers!C569:C1569,,0)=0,"",(_xlfn.XLOOKUP(orders!C570,customers!$A$1:$A$1001,customers!C569:C1569,,0)))</f>
        <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cm="1">
        <f t="array" ref="F571">_xlfn.XLOOKUP(C571,customers!A$1:$A$1001,customers!$B$1:$B$1001,,0)</f>
        <v>Don Flintiff</v>
      </c>
      <c r="G571" s="2" t="str">
        <f>IF(_xlfn.XLOOKUP(orders!C571,customers!$A$1:$A$1001,customers!C570:C1570,,0)=0,"",(_xlfn.XLOOKUP(orders!C571,customers!$A$1:$A$1001,customers!C570:C1570,,0)))</f>
        <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cm="1">
        <f t="array" ref="F572">_xlfn.XLOOKUP(C572,customers!A$1:$A$1001,customers!$B$1:$B$1001,,0)</f>
        <v>Donalt Sangwin</v>
      </c>
      <c r="G572" s="2" t="str">
        <f>IF(_xlfn.XLOOKUP(orders!C572,customers!$A$1:$A$1001,customers!C571:C1571,,0)=0,"",(_xlfn.XLOOKUP(orders!C572,customers!$A$1:$A$1001,customers!C571:C1571,,0)))</f>
        <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cm="1">
        <f t="array" ref="F573">_xlfn.XLOOKUP(C573,customers!A$1:$A$1001,customers!$B$1:$B$1001,,0)</f>
        <v>Elizabet Aizikowitz</v>
      </c>
      <c r="G573" s="2" t="str">
        <f>IF(_xlfn.XLOOKUP(orders!C573,customers!$A$1:$A$1001,customers!C572:C1572,,0)=0,"",(_xlfn.XLOOKUP(orders!C573,customers!$A$1:$A$1001,customers!C572:C1572,,0)))</f>
        <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cm="1">
        <f t="array" ref="F574">_xlfn.XLOOKUP(C574,customers!A$1:$A$1001,customers!$B$1:$B$1001,,0)</f>
        <v>Herbie Peppard</v>
      </c>
      <c r="G574" s="2" t="str">
        <f>IF(_xlfn.XLOOKUP(orders!C574,customers!$A$1:$A$1001,customers!C573:C1573,,0)=0,"",(_xlfn.XLOOKUP(orders!C574,customers!$A$1:$A$1001,customers!C573:C1573,,0)))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cm="1">
        <f t="array" ref="F575">_xlfn.XLOOKUP(C575,customers!A$1:$A$1001,customers!$B$1:$B$1001,,0)</f>
        <v>Cornie Venour</v>
      </c>
      <c r="G575" s="2" t="str">
        <f>IF(_xlfn.XLOOKUP(orders!C575,customers!$A$1:$A$1001,customers!C574:C1574,,0)=0,"",(_xlfn.XLOOKUP(orders!C575,customers!$A$1:$A$1001,customers!C574:C1574,,0)))</f>
        <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cm="1">
        <f t="array" ref="F576">_xlfn.XLOOKUP(C576,customers!A$1:$A$1001,customers!$B$1:$B$1001,,0)</f>
        <v>Maggy Harby</v>
      </c>
      <c r="G576" s="2" t="str">
        <f>IF(_xlfn.XLOOKUP(orders!C576,customers!$A$1:$A$1001,customers!C575:C1575,,0)=0,"",(_xlfn.XLOOKUP(orders!C576,customers!$A$1:$A$1001,customers!C575:C1575,,0)))</f>
        <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cm="1">
        <f t="array" ref="F577">_xlfn.XLOOKUP(C577,customers!A$1:$A$1001,customers!$B$1:$B$1001,,0)</f>
        <v>Reggie Thickpenny</v>
      </c>
      <c r="G577" s="2" t="str">
        <f>IF(_xlfn.XLOOKUP(orders!C577,customers!$A$1:$A$1001,customers!C576:C1576,,0)=0,"",(_xlfn.XLOOKUP(orders!C577,customers!$A$1:$A$1001,customers!C576:C1576,,0)))</f>
        <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cm="1">
        <f t="array" ref="F578">_xlfn.XLOOKUP(C578,customers!A$1:$A$1001,customers!$B$1:$B$1001,,0)</f>
        <v>Phyllys Ormerod</v>
      </c>
      <c r="G578" s="2" t="str">
        <f>IF(_xlfn.XLOOKUP(orders!C578,customers!$A$1:$A$1001,customers!C577:C1577,,0)=0,"",(_xlfn.XLOOKUP(orders!C578,customers!$A$1:$A$1001,customers!C577:C1577,,0)))</f>
        <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cm="1">
        <f t="array" ref="F579">_xlfn.XLOOKUP(C579,customers!A$1:$A$1001,customers!$B$1:$B$1001,,0)</f>
        <v>Don Flintiff</v>
      </c>
      <c r="G579" s="2" t="str">
        <f>IF(_xlfn.XLOOKUP(orders!C579,customers!$A$1:$A$1001,customers!C578:C1578,,0)=0,"",(_xlfn.XLOOKUP(orders!C579,customers!$A$1:$A$1001,customers!C578:C1578,,0)))</f>
        <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IF(I579="Rob","Robusta",IF(I579="Exc","Excelsa",IF(I579="Ara","Arabica",IF(I579="Lib","Librica"))))</f>
        <v>Librica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cm="1">
        <f t="array" ref="F580">_xlfn.XLOOKUP(C580,customers!A$1:$A$1001,customers!$B$1:$B$1001,,0)</f>
        <v>Tymon Zanetti</v>
      </c>
      <c r="G580" s="2" t="str">
        <f>IF(_xlfn.XLOOKUP(orders!C580,customers!$A$1:$A$1001,customers!C579:C1579,,0)=0,"",(_xlfn.XLOOKUP(orders!C580,customers!$A$1:$A$1001,customers!C579:C1579,,0)))</f>
        <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cm="1">
        <f t="array" ref="F581">_xlfn.XLOOKUP(C581,customers!A$1:$A$1001,customers!$B$1:$B$1001,,0)</f>
        <v>Tymon Zanetti</v>
      </c>
      <c r="G581" s="2" t="str">
        <f>IF(_xlfn.XLOOKUP(orders!C581,customers!$A$1:$A$1001,customers!C580:C1580,,0)=0,"",(_xlfn.XLOOKUP(orders!C581,customers!$A$1:$A$1001,customers!C580:C1580,,0)))</f>
        <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cm="1">
        <f t="array" ref="F582">_xlfn.XLOOKUP(C582,customers!A$1:$A$1001,customers!$B$1:$B$1001,,0)</f>
        <v>Reinaldos Kirtley</v>
      </c>
      <c r="G582" s="2" t="str">
        <f>IF(_xlfn.XLOOKUP(orders!C582,customers!$A$1:$A$1001,customers!C581:C1581,,0)=0,"",(_xlfn.XLOOKUP(orders!C582,customers!$A$1:$A$1001,customers!C581:C1581,,0)))</f>
        <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cm="1">
        <f t="array" ref="F583">_xlfn.XLOOKUP(C583,customers!A$1:$A$1001,customers!$B$1:$B$1001,,0)</f>
        <v>Carney Clemencet</v>
      </c>
      <c r="G583" s="2" t="str">
        <f>IF(_xlfn.XLOOKUP(orders!C583,customers!$A$1:$A$1001,customers!C582:C1582,,0)=0,"",(_xlfn.XLOOKUP(orders!C583,customers!$A$1:$A$1001,customers!C582:C1582,,0)))</f>
        <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cm="1">
        <f t="array" ref="F584">_xlfn.XLOOKUP(C584,customers!A$1:$A$1001,customers!$B$1:$B$1001,,0)</f>
        <v>Russell Donet</v>
      </c>
      <c r="G584" s="2" t="str">
        <f>IF(_xlfn.XLOOKUP(orders!C584,customers!$A$1:$A$1001,customers!C583:C1583,,0)=0,"",(_xlfn.XLOOKUP(orders!C584,customers!$A$1:$A$1001,customers!C583:C1583,,0)))</f>
        <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cm="1">
        <f t="array" ref="F585">_xlfn.XLOOKUP(C585,customers!A$1:$A$1001,customers!$B$1:$B$1001,,0)</f>
        <v>Sidney Gawen</v>
      </c>
      <c r="G585" s="2" t="str">
        <f>IF(_xlfn.XLOOKUP(orders!C585,customers!$A$1:$A$1001,customers!C584:C1584,,0)=0,"",(_xlfn.XLOOKUP(orders!C585,customers!$A$1:$A$1001,customers!C584:C1584,,0)))</f>
        <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cm="1">
        <f t="array" ref="F586">_xlfn.XLOOKUP(C586,customers!A$1:$A$1001,customers!$B$1:$B$1001,,0)</f>
        <v>Rickey Readie</v>
      </c>
      <c r="G586" s="2" t="str">
        <f>IF(_xlfn.XLOOKUP(orders!C586,customers!$A$1:$A$1001,customers!C585:C1585,,0)=0,"",(_xlfn.XLOOKUP(orders!C586,customers!$A$1:$A$1001,customers!C585:C1585,,0)))</f>
        <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cm="1">
        <f t="array" ref="F587">_xlfn.XLOOKUP(C587,customers!A$1:$A$1001,customers!$B$1:$B$1001,,0)</f>
        <v>Cody Verissimo</v>
      </c>
      <c r="G587" s="2" t="str">
        <f>IF(_xlfn.XLOOKUP(orders!C587,customers!$A$1:$A$1001,customers!C586:C1586,,0)=0,"",(_xlfn.XLOOKUP(orders!C587,customers!$A$1:$A$1001,customers!C586:C1586,,0)))</f>
        <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cm="1">
        <f t="array" ref="F588">_xlfn.XLOOKUP(C588,customers!A$1:$A$1001,customers!$B$1:$B$1001,,0)</f>
        <v>Zilvia Claisse</v>
      </c>
      <c r="G588" s="2" t="str">
        <f>IF(_xlfn.XLOOKUP(orders!C588,customers!$A$1:$A$1001,customers!C587:C1587,,0)=0,"",(_xlfn.XLOOKUP(orders!C588,customers!$A$1:$A$1001,customers!C587:C1587,,0)))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cm="1">
        <f t="array" ref="F589">_xlfn.XLOOKUP(C589,customers!A$1:$A$1001,customers!$B$1:$B$1001,,0)</f>
        <v>Bar O' Mahony</v>
      </c>
      <c r="G589" s="2" t="str">
        <f>IF(_xlfn.XLOOKUP(orders!C589,customers!$A$1:$A$1001,customers!C588:C1588,,0)=0,"",(_xlfn.XLOOKUP(orders!C589,customers!$A$1:$A$1001,customers!C588:C1588,,0)))</f>
        <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cm="1">
        <f t="array" ref="F590">_xlfn.XLOOKUP(C590,customers!A$1:$A$1001,customers!$B$1:$B$1001,,0)</f>
        <v>Valenka Stansbury</v>
      </c>
      <c r="G590" s="2" t="str">
        <f>IF(_xlfn.XLOOKUP(orders!C590,customers!$A$1:$A$1001,customers!C589:C1589,,0)=0,"",(_xlfn.XLOOKUP(orders!C590,customers!$A$1:$A$1001,customers!C589:C1589,,0)))</f>
        <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cm="1">
        <f t="array" ref="F591">_xlfn.XLOOKUP(C591,customers!A$1:$A$1001,customers!$B$1:$B$1001,,0)</f>
        <v>Daniel Heinonen</v>
      </c>
      <c r="G591" s="2" t="str">
        <f>IF(_xlfn.XLOOKUP(orders!C591,customers!$A$1:$A$1001,customers!C590:C1590,,0)=0,"",(_xlfn.XLOOKUP(orders!C591,customers!$A$1:$A$1001,customers!C590:C1590,,0)))</f>
        <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cm="1">
        <f t="array" ref="F592">_xlfn.XLOOKUP(C592,customers!A$1:$A$1001,customers!$B$1:$B$1001,,0)</f>
        <v>Jewelle Shenton</v>
      </c>
      <c r="G592" s="2" t="str">
        <f>IF(_xlfn.XLOOKUP(orders!C592,customers!$A$1:$A$1001,customers!C591:C1591,,0)=0,"",(_xlfn.XLOOKUP(orders!C592,customers!$A$1:$A$1001,customers!C591:C1591,,0)))</f>
        <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cm="1">
        <f t="array" ref="F593">_xlfn.XLOOKUP(C593,customers!A$1:$A$1001,customers!$B$1:$B$1001,,0)</f>
        <v>Jennifer Wilkisson</v>
      </c>
      <c r="G593" s="2" t="str">
        <f>IF(_xlfn.XLOOKUP(orders!C593,customers!$A$1:$A$1001,customers!C592:C1592,,0)=0,"",(_xlfn.XLOOKUP(orders!C593,customers!$A$1:$A$1001,customers!C592:C1592,,0)))</f>
        <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cm="1">
        <f t="array" ref="F594">_xlfn.XLOOKUP(C594,customers!A$1:$A$1001,customers!$B$1:$B$1001,,0)</f>
        <v>Kylie Mowat</v>
      </c>
      <c r="G594" s="2" t="str">
        <f>IF(_xlfn.XLOOKUP(orders!C594,customers!$A$1:$A$1001,customers!C593:C1593,,0)=0,"",(_xlfn.XLOOKUP(orders!C594,customers!$A$1:$A$1001,customers!C593:C1593,,0)))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cm="1">
        <f t="array" ref="F595">_xlfn.XLOOKUP(C595,customers!A$1:$A$1001,customers!$B$1:$B$1001,,0)</f>
        <v>Cody Verissimo</v>
      </c>
      <c r="G595" s="2" t="str">
        <f>IF(_xlfn.XLOOKUP(orders!C595,customers!$A$1:$A$1001,customers!C594:C1594,,0)=0,"",(_xlfn.XLOOKUP(orders!C595,customers!$A$1:$A$1001,customers!C594:C1594,,0)))</f>
        <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cm="1">
        <f t="array" ref="F596">_xlfn.XLOOKUP(C596,customers!A$1:$A$1001,customers!$B$1:$B$1001,,0)</f>
        <v>Gabriel Starcks</v>
      </c>
      <c r="G596" s="2" t="str">
        <f>IF(_xlfn.XLOOKUP(orders!C596,customers!$A$1:$A$1001,customers!C595:C1595,,0)=0,"",(_xlfn.XLOOKUP(orders!C596,customers!$A$1:$A$1001,customers!C595:C1595,,0)))</f>
        <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cm="1">
        <f t="array" ref="F597">_xlfn.XLOOKUP(C597,customers!A$1:$A$1001,customers!$B$1:$B$1001,,0)</f>
        <v>Darby Dummer</v>
      </c>
      <c r="G597" s="2" t="str">
        <f>IF(_xlfn.XLOOKUP(orders!C597,customers!$A$1:$A$1001,customers!C596:C1596,,0)=0,"",(_xlfn.XLOOKUP(orders!C597,customers!$A$1:$A$1001,customers!C596:C1596,,0)))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cm="1">
        <f t="array" ref="F598">_xlfn.XLOOKUP(C598,customers!A$1:$A$1001,customers!$B$1:$B$1001,,0)</f>
        <v>Kienan Scholard</v>
      </c>
      <c r="G598" s="2" t="str">
        <f>IF(_xlfn.XLOOKUP(orders!C598,customers!$A$1:$A$1001,customers!C597:C1597,,0)=0,"",(_xlfn.XLOOKUP(orders!C598,customers!$A$1:$A$1001,customers!C597:C1597,,0)))</f>
        <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cm="1">
        <f t="array" ref="F599">_xlfn.XLOOKUP(C599,customers!A$1:$A$1001,customers!$B$1:$B$1001,,0)</f>
        <v>Bo Kindley</v>
      </c>
      <c r="G599" s="2" t="str">
        <f>IF(_xlfn.XLOOKUP(orders!C599,customers!$A$1:$A$1001,customers!C598:C1598,,0)=0,"",(_xlfn.XLOOKUP(orders!C599,customers!$A$1:$A$1001,customers!C598:C1598,,0)))</f>
        <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cm="1">
        <f t="array" ref="F600">_xlfn.XLOOKUP(C600,customers!A$1:$A$1001,customers!$B$1:$B$1001,,0)</f>
        <v>Krissie Hammett</v>
      </c>
      <c r="G600" s="2" t="str">
        <f>IF(_xlfn.XLOOKUP(orders!C600,customers!$A$1:$A$1001,customers!C599:C1599,,0)=0,"",(_xlfn.XLOOKUP(orders!C600,customers!$A$1:$A$1001,customers!C599:C1599,,0)))</f>
        <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cm="1">
        <f t="array" ref="F601">_xlfn.XLOOKUP(C601,customers!A$1:$A$1001,customers!$B$1:$B$1001,,0)</f>
        <v>Alisha Hulburt</v>
      </c>
      <c r="G601" s="2" t="str">
        <f>IF(_xlfn.XLOOKUP(orders!C601,customers!$A$1:$A$1001,customers!C600:C1600,,0)=0,"",(_xlfn.XLOOKUP(orders!C601,customers!$A$1:$A$1001,customers!C600:C1600,,0)))</f>
        <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cm="1">
        <f t="array" ref="F602">_xlfn.XLOOKUP(C602,customers!A$1:$A$1001,customers!$B$1:$B$1001,,0)</f>
        <v>Peyter Lauritzen</v>
      </c>
      <c r="G602" s="2" t="str">
        <f>IF(_xlfn.XLOOKUP(orders!C602,customers!$A$1:$A$1001,customers!C601:C1601,,0)=0,"",(_xlfn.XLOOKUP(orders!C602,customers!$A$1:$A$1001,customers!C601:C1601,,0)))</f>
        <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cm="1">
        <f t="array" ref="F603">_xlfn.XLOOKUP(C603,customers!A$1:$A$1001,customers!$B$1:$B$1001,,0)</f>
        <v>Aurelia Burgwin</v>
      </c>
      <c r="G603" s="2" t="str">
        <f>IF(_xlfn.XLOOKUP(orders!C603,customers!$A$1:$A$1001,customers!C602:C1602,,0)=0,"",(_xlfn.XLOOKUP(orders!C603,customers!$A$1:$A$1001,customers!C602:C1602,,0)))</f>
        <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cm="1">
        <f t="array" ref="F604">_xlfn.XLOOKUP(C604,customers!A$1:$A$1001,customers!$B$1:$B$1001,,0)</f>
        <v>Emalee Rolin</v>
      </c>
      <c r="G604" s="2" t="str">
        <f>IF(_xlfn.XLOOKUP(orders!C604,customers!$A$1:$A$1001,customers!C603:C1603,,0)=0,"",(_xlfn.XLOOKUP(orders!C604,customers!$A$1:$A$1001,customers!C603:C1603,,0)))</f>
        <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cm="1">
        <f t="array" ref="F605">_xlfn.XLOOKUP(C605,customers!A$1:$A$1001,customers!$B$1:$B$1001,,0)</f>
        <v>Donavon Fowle</v>
      </c>
      <c r="G605" s="2" t="str">
        <f>IF(_xlfn.XLOOKUP(orders!C605,customers!$A$1:$A$1001,customers!C604:C1604,,0)=0,"",(_xlfn.XLOOKUP(orders!C605,customers!$A$1:$A$1001,customers!C604:C1604,,0)))</f>
        <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cm="1">
        <f t="array" ref="F606">_xlfn.XLOOKUP(C606,customers!A$1:$A$1001,customers!$B$1:$B$1001,,0)</f>
        <v>Jorge Bettison</v>
      </c>
      <c r="G606" s="2" t="str">
        <f>IF(_xlfn.XLOOKUP(orders!C606,customers!$A$1:$A$1001,customers!C605:C1605,,0)=0,"",(_xlfn.XLOOKUP(orders!C606,customers!$A$1:$A$1001,customers!C605:C1605,,0)))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cm="1">
        <f t="array" ref="F607">_xlfn.XLOOKUP(C607,customers!A$1:$A$1001,customers!$B$1:$B$1001,,0)</f>
        <v>Wang Powlesland</v>
      </c>
      <c r="G607" s="2" t="str">
        <f>IF(_xlfn.XLOOKUP(orders!C607,customers!$A$1:$A$1001,customers!C606:C1606,,0)=0,"",(_xlfn.XLOOKUP(orders!C607,customers!$A$1:$A$1001,customers!C606:C1606,,0)))</f>
        <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cm="1">
        <f t="array" ref="F608">_xlfn.XLOOKUP(C608,customers!A$1:$A$1001,customers!$B$1:$B$1001,,0)</f>
        <v>Cody Verissimo</v>
      </c>
      <c r="G608" s="2" t="str">
        <f>IF(_xlfn.XLOOKUP(orders!C608,customers!$A$1:$A$1001,customers!C607:C1607,,0)=0,"",(_xlfn.XLOOKUP(orders!C608,customers!$A$1:$A$1001,customers!C607:C1607,,0)))</f>
        <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cm="1">
        <f t="array" ref="F609">_xlfn.XLOOKUP(C609,customers!A$1:$A$1001,customers!$B$1:$B$1001,,0)</f>
        <v>Laurence Ellingham</v>
      </c>
      <c r="G609" s="2" t="str">
        <f>IF(_xlfn.XLOOKUP(orders!C609,customers!$A$1:$A$1001,customers!C608:C1608,,0)=0,"",(_xlfn.XLOOKUP(orders!C609,customers!$A$1:$A$1001,customers!C608:C1608,,0)))</f>
        <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cm="1">
        <f t="array" ref="F610">_xlfn.XLOOKUP(C610,customers!A$1:$A$1001,customers!$B$1:$B$1001,,0)</f>
        <v>Billy Neiland</v>
      </c>
      <c r="G610" s="2" t="str">
        <f>IF(_xlfn.XLOOKUP(orders!C610,customers!$A$1:$A$1001,customers!C609:C1609,,0)=0,"",(_xlfn.XLOOKUP(orders!C610,customers!$A$1:$A$1001,customers!C609:C1609,,0)))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cm="1">
        <f t="array" ref="F611">_xlfn.XLOOKUP(C611,customers!A$1:$A$1001,customers!$B$1:$B$1001,,0)</f>
        <v>Ancell Fendt</v>
      </c>
      <c r="G611" s="2" t="str">
        <f>IF(_xlfn.XLOOKUP(orders!C611,customers!$A$1:$A$1001,customers!C610:C1610,,0)=0,"",(_xlfn.XLOOKUP(orders!C611,customers!$A$1:$A$1001,customers!C610:C1610,,0)))</f>
        <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cm="1">
        <f t="array" ref="F612">_xlfn.XLOOKUP(C612,customers!A$1:$A$1001,customers!$B$1:$B$1001,,0)</f>
        <v>Angelia Cleyburn</v>
      </c>
      <c r="G612" s="2" t="str">
        <f>IF(_xlfn.XLOOKUP(orders!C612,customers!$A$1:$A$1001,customers!C611:C1611,,0)=0,"",(_xlfn.XLOOKUP(orders!C612,customers!$A$1:$A$1001,customers!C611:C1611,,0)))</f>
        <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cm="1">
        <f t="array" ref="F613">_xlfn.XLOOKUP(C613,customers!A$1:$A$1001,customers!$B$1:$B$1001,,0)</f>
        <v>Temple Castiglione</v>
      </c>
      <c r="G613" s="2" t="str">
        <f>IF(_xlfn.XLOOKUP(orders!C613,customers!$A$1:$A$1001,customers!C612:C1612,,0)=0,"",(_xlfn.XLOOKUP(orders!C613,customers!$A$1:$A$1001,customers!C612:C1612,,0)))</f>
        <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cm="1">
        <f t="array" ref="F614">_xlfn.XLOOKUP(C614,customers!A$1:$A$1001,customers!$B$1:$B$1001,,0)</f>
        <v>Betti Lacasa</v>
      </c>
      <c r="G614" s="2" t="str">
        <f>IF(_xlfn.XLOOKUP(orders!C614,customers!$A$1:$A$1001,customers!C613:C1613,,0)=0,"",(_xlfn.XLOOKUP(orders!C614,customers!$A$1:$A$1001,customers!C613:C1613,,0)))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cm="1">
        <f t="array" ref="F615">_xlfn.XLOOKUP(C615,customers!A$1:$A$1001,customers!$B$1:$B$1001,,0)</f>
        <v>Gunilla Lynch</v>
      </c>
      <c r="G615" s="2" t="str">
        <f>IF(_xlfn.XLOOKUP(orders!C615,customers!$A$1:$A$1001,customers!C614:C1614,,0)=0,"",(_xlfn.XLOOKUP(orders!C615,customers!$A$1:$A$1001,customers!C614:C1614,,0)))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cm="1">
        <f t="array" ref="F616">_xlfn.XLOOKUP(C616,customers!A$1:$A$1001,customers!$B$1:$B$1001,,0)</f>
        <v>Cody Verissimo</v>
      </c>
      <c r="G616" s="2" t="str">
        <f>IF(_xlfn.XLOOKUP(orders!C616,customers!$A$1:$A$1001,customers!C615:C1615,,0)=0,"",(_xlfn.XLOOKUP(orders!C616,customers!$A$1:$A$1001,customers!C615:C1615,,0)))</f>
        <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cm="1">
        <f t="array" ref="F617">_xlfn.XLOOKUP(C617,customers!A$1:$A$1001,customers!$B$1:$B$1001,,0)</f>
        <v>Shay Couronne</v>
      </c>
      <c r="G617" s="2" t="str">
        <f>IF(_xlfn.XLOOKUP(orders!C617,customers!$A$1:$A$1001,customers!C616:C1616,,0)=0,"",(_xlfn.XLOOKUP(orders!C617,customers!$A$1:$A$1001,customers!C616:C1616,,0)))</f>
        <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cm="1">
        <f t="array" ref="F618">_xlfn.XLOOKUP(C618,customers!A$1:$A$1001,customers!$B$1:$B$1001,,0)</f>
        <v>Linus Flippelli</v>
      </c>
      <c r="G618" s="2" t="str">
        <f>IF(_xlfn.XLOOKUP(orders!C618,customers!$A$1:$A$1001,customers!C617:C1617,,0)=0,"",(_xlfn.XLOOKUP(orders!C618,customers!$A$1:$A$1001,customers!C617:C1617,,0)))</f>
        <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cm="1">
        <f t="array" ref="F619">_xlfn.XLOOKUP(C619,customers!A$1:$A$1001,customers!$B$1:$B$1001,,0)</f>
        <v>Rachelle Elizabeth</v>
      </c>
      <c r="G619" s="2" t="str">
        <f>IF(_xlfn.XLOOKUP(orders!C619,customers!$A$1:$A$1001,customers!C618:C1618,,0)=0,"",(_xlfn.XLOOKUP(orders!C619,customers!$A$1:$A$1001,customers!C618:C1618,,0)))</f>
        <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cm="1">
        <f t="array" ref="F620">_xlfn.XLOOKUP(C620,customers!A$1:$A$1001,customers!$B$1:$B$1001,,0)</f>
        <v>Innis Renhard</v>
      </c>
      <c r="G620" s="2" t="str">
        <f>IF(_xlfn.XLOOKUP(orders!C620,customers!$A$1:$A$1001,customers!C619:C1619,,0)=0,"",(_xlfn.XLOOKUP(orders!C620,customers!$A$1:$A$1001,customers!C619:C1619,,0)))</f>
        <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cm="1">
        <f t="array" ref="F621">_xlfn.XLOOKUP(C621,customers!A$1:$A$1001,customers!$B$1:$B$1001,,0)</f>
        <v>Winne Roche</v>
      </c>
      <c r="G621" s="2" t="str">
        <f>IF(_xlfn.XLOOKUP(orders!C621,customers!$A$1:$A$1001,customers!C620:C1620,,0)=0,"",(_xlfn.XLOOKUP(orders!C621,customers!$A$1:$A$1001,customers!C620:C1620,,0)))</f>
        <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cm="1">
        <f t="array" ref="F622">_xlfn.XLOOKUP(C622,customers!A$1:$A$1001,customers!$B$1:$B$1001,,0)</f>
        <v>Linn Alaway</v>
      </c>
      <c r="G622" s="2" t="str">
        <f>IF(_xlfn.XLOOKUP(orders!C622,customers!$A$1:$A$1001,customers!C621:C1621,,0)=0,"",(_xlfn.XLOOKUP(orders!C622,customers!$A$1:$A$1001,customers!C621:C1621,,0)))</f>
        <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cm="1">
        <f t="array" ref="F623">_xlfn.XLOOKUP(C623,customers!A$1:$A$1001,customers!$B$1:$B$1001,,0)</f>
        <v>Cordy Odgaard</v>
      </c>
      <c r="G623" s="2" t="str">
        <f>IF(_xlfn.XLOOKUP(orders!C623,customers!$A$1:$A$1001,customers!C622:C1622,,0)=0,"",(_xlfn.XLOOKUP(orders!C623,customers!$A$1:$A$1001,customers!C622:C1622,,0)))</f>
        <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cm="1">
        <f t="array" ref="F624">_xlfn.XLOOKUP(C624,customers!A$1:$A$1001,customers!$B$1:$B$1001,,0)</f>
        <v>Bertine Byrd</v>
      </c>
      <c r="G624" s="2" t="str">
        <f>IF(_xlfn.XLOOKUP(orders!C624,customers!$A$1:$A$1001,customers!C623:C1623,,0)=0,"",(_xlfn.XLOOKUP(orders!C624,customers!$A$1:$A$1001,customers!C623:C1623,,0)))</f>
        <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cm="1">
        <f t="array" ref="F625">_xlfn.XLOOKUP(C625,customers!A$1:$A$1001,customers!$B$1:$B$1001,,0)</f>
        <v>Nelie Garnson</v>
      </c>
      <c r="G625" s="2" t="str">
        <f>IF(_xlfn.XLOOKUP(orders!C625,customers!$A$1:$A$1001,customers!C624:C1624,,0)=0,"",(_xlfn.XLOOKUP(orders!C625,customers!$A$1:$A$1001,customers!C624:C1624,,0)))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cm="1">
        <f t="array" ref="F626">_xlfn.XLOOKUP(C626,customers!A$1:$A$1001,customers!$B$1:$B$1001,,0)</f>
        <v>Dianne Chardin</v>
      </c>
      <c r="G626" s="2" t="str">
        <f>IF(_xlfn.XLOOKUP(orders!C626,customers!$A$1:$A$1001,customers!C625:C1625,,0)=0,"",(_xlfn.XLOOKUP(orders!C626,customers!$A$1:$A$1001,customers!C625:C1625,,0)))</f>
        <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cm="1">
        <f t="array" ref="F627">_xlfn.XLOOKUP(C627,customers!A$1:$A$1001,customers!$B$1:$B$1001,,0)</f>
        <v>Hailee Radbone</v>
      </c>
      <c r="G627" s="2" t="str">
        <f>IF(_xlfn.XLOOKUP(orders!C627,customers!$A$1:$A$1001,customers!C626:C1626,,0)=0,"",(_xlfn.XLOOKUP(orders!C627,customers!$A$1:$A$1001,customers!C626:C1626,,0)))</f>
        <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cm="1">
        <f t="array" ref="F628">_xlfn.XLOOKUP(C628,customers!A$1:$A$1001,customers!$B$1:$B$1001,,0)</f>
        <v>Wallis Bernth</v>
      </c>
      <c r="G628" s="2" t="str">
        <f>IF(_xlfn.XLOOKUP(orders!C628,customers!$A$1:$A$1001,customers!C627:C1627,,0)=0,"",(_xlfn.XLOOKUP(orders!C628,customers!$A$1:$A$1001,customers!C627:C1627,,0)))</f>
        <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cm="1">
        <f t="array" ref="F629">_xlfn.XLOOKUP(C629,customers!A$1:$A$1001,customers!$B$1:$B$1001,,0)</f>
        <v>Byron Acarson</v>
      </c>
      <c r="G629" s="2" t="str">
        <f>IF(_xlfn.XLOOKUP(orders!C629,customers!$A$1:$A$1001,customers!C628:C1628,,0)=0,"",(_xlfn.XLOOKUP(orders!C629,customers!$A$1:$A$1001,customers!C628:C1628,,0)))</f>
        <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cm="1">
        <f t="array" ref="F630">_xlfn.XLOOKUP(C630,customers!A$1:$A$1001,customers!$B$1:$B$1001,,0)</f>
        <v>Faunie Brigham</v>
      </c>
      <c r="G630" s="2" t="str">
        <f>IF(_xlfn.XLOOKUP(orders!C630,customers!$A$1:$A$1001,customers!C629:C1629,,0)=0,"",(_xlfn.XLOOKUP(orders!C630,customers!$A$1:$A$1001,customers!C629:C1629,,0)))</f>
        <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cm="1">
        <f t="array" ref="F631">_xlfn.XLOOKUP(C631,customers!A$1:$A$1001,customers!$B$1:$B$1001,,0)</f>
        <v>Faunie Brigham</v>
      </c>
      <c r="G631" s="2" t="str">
        <f>IF(_xlfn.XLOOKUP(orders!C631,customers!$A$1:$A$1001,customers!C630:C1630,,0)=0,"",(_xlfn.XLOOKUP(orders!C631,customers!$A$1:$A$1001,customers!C630:C1630,,0)))</f>
        <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cm="1">
        <f t="array" ref="F632">_xlfn.XLOOKUP(C632,customers!A$1:$A$1001,customers!$B$1:$B$1001,,0)</f>
        <v>Faunie Brigham</v>
      </c>
      <c r="G632" s="2" t="str">
        <f>IF(_xlfn.XLOOKUP(orders!C632,customers!$A$1:$A$1001,customers!C631:C1631,,0)=0,"",(_xlfn.XLOOKUP(orders!C632,customers!$A$1:$A$1001,customers!C631:C1631,,0)))</f>
        <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cm="1">
        <f t="array" ref="F633">_xlfn.XLOOKUP(C633,customers!A$1:$A$1001,customers!$B$1:$B$1001,,0)</f>
        <v>Faunie Brigham</v>
      </c>
      <c r="G633" s="2" t="str">
        <f>IF(_xlfn.XLOOKUP(orders!C633,customers!$A$1:$A$1001,customers!C632:C1632,,0)=0,"",(_xlfn.XLOOKUP(orders!C633,customers!$A$1:$A$1001,customers!C632:C1632,,0)))</f>
        <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cm="1">
        <f t="array" ref="F634">_xlfn.XLOOKUP(C634,customers!A$1:$A$1001,customers!$B$1:$B$1001,,0)</f>
        <v>Marjorie Yoxen</v>
      </c>
      <c r="G634" s="2" t="str">
        <f>IF(_xlfn.XLOOKUP(orders!C634,customers!$A$1:$A$1001,customers!C633:C1633,,0)=0,"",(_xlfn.XLOOKUP(orders!C634,customers!$A$1:$A$1001,customers!C633:C1633,,0)))</f>
        <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cm="1">
        <f t="array" ref="F635">_xlfn.XLOOKUP(C635,customers!A$1:$A$1001,customers!$B$1:$B$1001,,0)</f>
        <v>Gaspar McGavin</v>
      </c>
      <c r="G635" s="2" t="str">
        <f>IF(_xlfn.XLOOKUP(orders!C635,customers!$A$1:$A$1001,customers!C634:C1634,,0)=0,"",(_xlfn.XLOOKUP(orders!C635,customers!$A$1:$A$1001,customers!C634:C1634,,0)))</f>
        <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cm="1">
        <f t="array" ref="F636">_xlfn.XLOOKUP(C636,customers!A$1:$A$1001,customers!$B$1:$B$1001,,0)</f>
        <v>Lindy Uttermare</v>
      </c>
      <c r="G636" s="2" t="str">
        <f>IF(_xlfn.XLOOKUP(orders!C636,customers!$A$1:$A$1001,customers!C635:C1635,,0)=0,"",(_xlfn.XLOOKUP(orders!C636,customers!$A$1:$A$1001,customers!C635:C1635,,0)))</f>
        <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cm="1">
        <f t="array" ref="F637">_xlfn.XLOOKUP(C637,customers!A$1:$A$1001,customers!$B$1:$B$1001,,0)</f>
        <v>Eal D'Ambrogio</v>
      </c>
      <c r="G637" s="2" t="str">
        <f>IF(_xlfn.XLOOKUP(orders!C637,customers!$A$1:$A$1001,customers!C636:C1636,,0)=0,"",(_xlfn.XLOOKUP(orders!C637,customers!$A$1:$A$1001,customers!C636:C1636,,0)))</f>
        <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cm="1">
        <f t="array" ref="F638">_xlfn.XLOOKUP(C638,customers!A$1:$A$1001,customers!$B$1:$B$1001,,0)</f>
        <v>Carolee Winchcombe</v>
      </c>
      <c r="G638" s="2" t="str">
        <f>IF(_xlfn.XLOOKUP(orders!C638,customers!$A$1:$A$1001,customers!C637:C1637,,0)=0,"",(_xlfn.XLOOKUP(orders!C638,customers!$A$1:$A$1001,customers!C637:C1637,,0)))</f>
        <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cm="1">
        <f t="array" ref="F639">_xlfn.XLOOKUP(C639,customers!A$1:$A$1001,customers!$B$1:$B$1001,,0)</f>
        <v>Benedikta Paumier</v>
      </c>
      <c r="G639" s="2" t="str">
        <f>IF(_xlfn.XLOOKUP(orders!C639,customers!$A$1:$A$1001,customers!C638:C1638,,0)=0,"",(_xlfn.XLOOKUP(orders!C639,customers!$A$1:$A$1001,customers!C638:C1638,,0)))</f>
        <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cm="1">
        <f t="array" ref="F640">_xlfn.XLOOKUP(C640,customers!A$1:$A$1001,customers!$B$1:$B$1001,,0)</f>
        <v>Neville Piatto</v>
      </c>
      <c r="G640" s="2" t="str">
        <f>IF(_xlfn.XLOOKUP(orders!C640,customers!$A$1:$A$1001,customers!C639:C1639,,0)=0,"",(_xlfn.XLOOKUP(orders!C640,customers!$A$1:$A$1001,customers!C639:C1639,,0)))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cm="1">
        <f t="array" ref="F641">_xlfn.XLOOKUP(C641,customers!A$1:$A$1001,customers!$B$1:$B$1001,,0)</f>
        <v>Jeno Capey</v>
      </c>
      <c r="G641" s="2" t="str">
        <f>IF(_xlfn.XLOOKUP(orders!C641,customers!$A$1:$A$1001,customers!C640:C1640,,0)=0,"",(_xlfn.XLOOKUP(orders!C641,customers!$A$1:$A$1001,customers!C640:C1640,,0)))</f>
        <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cm="1">
        <f t="array" ref="F642">_xlfn.XLOOKUP(C642,customers!A$1:$A$1001,customers!$B$1:$B$1001,,0)</f>
        <v>Tuckie Mathonnet</v>
      </c>
      <c r="G642" s="2" t="str">
        <f>IF(_xlfn.XLOOKUP(orders!C642,customers!$A$1:$A$1001,customers!C641:C1641,,0)=0,"",(_xlfn.XLOOKUP(orders!C642,customers!$A$1:$A$1001,customers!C641:C1641,,0)))</f>
        <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cm="1">
        <f t="array" ref="F643">_xlfn.XLOOKUP(C643,customers!A$1:$A$1001,customers!$B$1:$B$1001,,0)</f>
        <v>Yardley Basill</v>
      </c>
      <c r="G643" s="2" t="str">
        <f>IF(_xlfn.XLOOKUP(orders!C643,customers!$A$1:$A$1001,customers!C642:C1642,,0)=0,"",(_xlfn.XLOOKUP(orders!C643,customers!$A$1:$A$1001,customers!C642:C1642,,0)))</f>
        <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cm="1">
        <f t="array" ref="F644">_xlfn.XLOOKUP(C644,customers!A$1:$A$1001,customers!$B$1:$B$1001,,0)</f>
        <v>Maggy Baistow</v>
      </c>
      <c r="G644" s="2" t="str">
        <f>IF(_xlfn.XLOOKUP(orders!C644,customers!$A$1:$A$1001,customers!C643:C1643,,0)=0,"",(_xlfn.XLOOKUP(orders!C644,customers!$A$1:$A$1001,customers!C643:C1643,,0)))</f>
        <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cm="1">
        <f t="array" ref="F645">_xlfn.XLOOKUP(C645,customers!A$1:$A$1001,customers!$B$1:$B$1001,,0)</f>
        <v>Courtney Pallant</v>
      </c>
      <c r="G645" s="2" t="str">
        <f>IF(_xlfn.XLOOKUP(orders!C645,customers!$A$1:$A$1001,customers!C644:C1644,,0)=0,"",(_xlfn.XLOOKUP(orders!C645,customers!$A$1:$A$1001,customers!C644:C1644,,0)))</f>
        <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cm="1">
        <f t="array" ref="F646">_xlfn.XLOOKUP(C646,customers!A$1:$A$1001,customers!$B$1:$B$1001,,0)</f>
        <v>Marne Mingey</v>
      </c>
      <c r="G646" s="2" t="str">
        <f>IF(_xlfn.XLOOKUP(orders!C646,customers!$A$1:$A$1001,customers!C645:C1645,,0)=0,"",(_xlfn.XLOOKUP(orders!C646,customers!$A$1:$A$1001,customers!C645:C1645,,0)))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cm="1">
        <f t="array" ref="F647">_xlfn.XLOOKUP(C647,customers!A$1:$A$1001,customers!$B$1:$B$1001,,0)</f>
        <v>Denny O' Ronan</v>
      </c>
      <c r="G647" s="2" t="str">
        <f>IF(_xlfn.XLOOKUP(orders!C647,customers!$A$1:$A$1001,customers!C646:C1646,,0)=0,"",(_xlfn.XLOOKUP(orders!C647,customers!$A$1:$A$1001,customers!C646:C1646,,0)))</f>
        <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cm="1">
        <f t="array" ref="F648">_xlfn.XLOOKUP(C648,customers!A$1:$A$1001,customers!$B$1:$B$1001,,0)</f>
        <v>Dottie Rallin</v>
      </c>
      <c r="G648" s="2" t="str">
        <f>IF(_xlfn.XLOOKUP(orders!C648,customers!$A$1:$A$1001,customers!C647:C1647,,0)=0,"",(_xlfn.XLOOKUP(orders!C648,customers!$A$1:$A$1001,customers!C647:C1647,,0)))</f>
        <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cm="1">
        <f t="array" ref="F649">_xlfn.XLOOKUP(C649,customers!A$1:$A$1001,customers!$B$1:$B$1001,,0)</f>
        <v>Ardith Chill</v>
      </c>
      <c r="G649" s="2" t="str">
        <f>IF(_xlfn.XLOOKUP(orders!C649,customers!$A$1:$A$1001,customers!C648:C1648,,0)=0,"",(_xlfn.XLOOKUP(orders!C649,customers!$A$1:$A$1001,customers!C648:C1648,,0)))</f>
        <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cm="1">
        <f t="array" ref="F650">_xlfn.XLOOKUP(C650,customers!A$1:$A$1001,customers!$B$1:$B$1001,,0)</f>
        <v>Tuckie Mathonnet</v>
      </c>
      <c r="G650" s="2" t="str">
        <f>IF(_xlfn.XLOOKUP(orders!C650,customers!$A$1:$A$1001,customers!C649:C1649,,0)=0,"",(_xlfn.XLOOKUP(orders!C650,customers!$A$1:$A$1001,customers!C649:C1649,,0)))</f>
        <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cm="1">
        <f t="array" ref="F651">_xlfn.XLOOKUP(C651,customers!A$1:$A$1001,customers!$B$1:$B$1001,,0)</f>
        <v>Charmane Denys</v>
      </c>
      <c r="G651" s="2" t="str">
        <f>IF(_xlfn.XLOOKUP(orders!C651,customers!$A$1:$A$1001,customers!C650:C1650,,0)=0,"",(_xlfn.XLOOKUP(orders!C651,customers!$A$1:$A$1001,customers!C650:C1650,,0)))</f>
        <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cm="1">
        <f t="array" ref="F652">_xlfn.XLOOKUP(C652,customers!A$1:$A$1001,customers!$B$1:$B$1001,,0)</f>
        <v>Cecily Stebbings</v>
      </c>
      <c r="G652" s="2" t="str">
        <f>IF(_xlfn.XLOOKUP(orders!C652,customers!$A$1:$A$1001,customers!C651:C1651,,0)=0,"",(_xlfn.XLOOKUP(orders!C652,customers!$A$1:$A$1001,customers!C651:C1651,,0)))</f>
        <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cm="1">
        <f t="array" ref="F653">_xlfn.XLOOKUP(C653,customers!A$1:$A$1001,customers!$B$1:$B$1001,,0)</f>
        <v>Giana Tonnesen</v>
      </c>
      <c r="G653" s="2" t="str">
        <f>IF(_xlfn.XLOOKUP(orders!C653,customers!$A$1:$A$1001,customers!C652:C1652,,0)=0,"",(_xlfn.XLOOKUP(orders!C653,customers!$A$1:$A$1001,customers!C652:C1652,,0)))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cm="1">
        <f t="array" ref="F654">_xlfn.XLOOKUP(C654,customers!A$1:$A$1001,customers!$B$1:$B$1001,,0)</f>
        <v>Rhetta Zywicki</v>
      </c>
      <c r="G654" s="2" t="str">
        <f>IF(_xlfn.XLOOKUP(orders!C654,customers!$A$1:$A$1001,customers!C653:C1653,,0)=0,"",(_xlfn.XLOOKUP(orders!C654,customers!$A$1:$A$1001,customers!C653:C1653,,0)))</f>
        <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cm="1">
        <f t="array" ref="F655">_xlfn.XLOOKUP(C655,customers!A$1:$A$1001,customers!$B$1:$B$1001,,0)</f>
        <v>Almeria Burgett</v>
      </c>
      <c r="G655" s="2" t="str">
        <f>IF(_xlfn.XLOOKUP(orders!C655,customers!$A$1:$A$1001,customers!C654:C1654,,0)=0,"",(_xlfn.XLOOKUP(orders!C655,customers!$A$1:$A$1001,customers!C654:C1654,,0)))</f>
        <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cm="1">
        <f t="array" ref="F656">_xlfn.XLOOKUP(C656,customers!A$1:$A$1001,customers!$B$1:$B$1001,,0)</f>
        <v>Marvin Malloy</v>
      </c>
      <c r="G656" s="2" t="str">
        <f>IF(_xlfn.XLOOKUP(orders!C656,customers!$A$1:$A$1001,customers!C655:C1655,,0)=0,"",(_xlfn.XLOOKUP(orders!C656,customers!$A$1:$A$1001,customers!C655:C1655,,0)))</f>
        <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cm="1">
        <f t="array" ref="F657">_xlfn.XLOOKUP(C657,customers!A$1:$A$1001,customers!$B$1:$B$1001,,0)</f>
        <v>Maxim McParland</v>
      </c>
      <c r="G657" s="2" t="str">
        <f>IF(_xlfn.XLOOKUP(orders!C657,customers!$A$1:$A$1001,customers!C656:C1656,,0)=0,"",(_xlfn.XLOOKUP(orders!C657,customers!$A$1:$A$1001,customers!C656:C1656,,0)))</f>
        <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cm="1">
        <f t="array" ref="F658">_xlfn.XLOOKUP(C658,customers!A$1:$A$1001,customers!$B$1:$B$1001,,0)</f>
        <v>Sylas Jennaroy</v>
      </c>
      <c r="G658" s="2" t="str">
        <f>IF(_xlfn.XLOOKUP(orders!C658,customers!$A$1:$A$1001,customers!C657:C1657,,0)=0,"",(_xlfn.XLOOKUP(orders!C658,customers!$A$1:$A$1001,customers!C657:C1657,,0)))</f>
        <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cm="1">
        <f t="array" ref="F659">_xlfn.XLOOKUP(C659,customers!A$1:$A$1001,customers!$B$1:$B$1001,,0)</f>
        <v>Wren Place</v>
      </c>
      <c r="G659" s="2" t="str">
        <f>IF(_xlfn.XLOOKUP(orders!C659,customers!$A$1:$A$1001,customers!C658:C1658,,0)=0,"",(_xlfn.XLOOKUP(orders!C659,customers!$A$1:$A$1001,customers!C658:C1658,,0)))</f>
        <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cm="1">
        <f t="array" ref="F660">_xlfn.XLOOKUP(C660,customers!A$1:$A$1001,customers!$B$1:$B$1001,,0)</f>
        <v>Janella Millett</v>
      </c>
      <c r="G660" s="2" t="str">
        <f>IF(_xlfn.XLOOKUP(orders!C660,customers!$A$1:$A$1001,customers!C659:C1659,,0)=0,"",(_xlfn.XLOOKUP(orders!C660,customers!$A$1:$A$1001,customers!C659:C1659,,0)))</f>
        <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cm="1">
        <f t="array" ref="F661">_xlfn.XLOOKUP(C661,customers!A$1:$A$1001,customers!$B$1:$B$1001,,0)</f>
        <v>Dollie Gadsden</v>
      </c>
      <c r="G661" s="2" t="str">
        <f>IF(_xlfn.XLOOKUP(orders!C661,customers!$A$1:$A$1001,customers!C660:C1660,,0)=0,"",(_xlfn.XLOOKUP(orders!C661,customers!$A$1:$A$1001,customers!C660:C1660,,0)))</f>
        <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cm="1">
        <f t="array" ref="F662">_xlfn.XLOOKUP(C662,customers!A$1:$A$1001,customers!$B$1:$B$1001,,0)</f>
        <v>Val Wakelin</v>
      </c>
      <c r="G662" s="2" t="str">
        <f>IF(_xlfn.XLOOKUP(orders!C662,customers!$A$1:$A$1001,customers!C661:C1661,,0)=0,"",(_xlfn.XLOOKUP(orders!C662,customers!$A$1:$A$1001,customers!C661:C1661,,0)))</f>
        <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cm="1">
        <f t="array" ref="F663">_xlfn.XLOOKUP(C663,customers!A$1:$A$1001,customers!$B$1:$B$1001,,0)</f>
        <v>Annie Campsall</v>
      </c>
      <c r="G663" s="2" t="str">
        <f>IF(_xlfn.XLOOKUP(orders!C663,customers!$A$1:$A$1001,customers!C662:C1662,,0)=0,"",(_xlfn.XLOOKUP(orders!C663,customers!$A$1:$A$1001,customers!C662:C1662,,0)))</f>
        <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cm="1">
        <f t="array" ref="F664">_xlfn.XLOOKUP(C664,customers!A$1:$A$1001,customers!$B$1:$B$1001,,0)</f>
        <v>Shermy Moseby</v>
      </c>
      <c r="G664" s="2" t="str">
        <f>IF(_xlfn.XLOOKUP(orders!C664,customers!$A$1:$A$1001,customers!C663:C1663,,0)=0,"",(_xlfn.XLOOKUP(orders!C664,customers!$A$1:$A$1001,customers!C663:C1663,,0)))</f>
        <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cm="1">
        <f t="array" ref="F665">_xlfn.XLOOKUP(C665,customers!A$1:$A$1001,customers!$B$1:$B$1001,,0)</f>
        <v>Corrie Wass</v>
      </c>
      <c r="G665" s="2" t="str">
        <f>IF(_xlfn.XLOOKUP(orders!C665,customers!$A$1:$A$1001,customers!C664:C1664,,0)=0,"",(_xlfn.XLOOKUP(orders!C665,customers!$A$1:$A$1001,customers!C664:C1664,,0)))</f>
        <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cm="1">
        <f t="array" ref="F666">_xlfn.XLOOKUP(C666,customers!A$1:$A$1001,customers!$B$1:$B$1001,,0)</f>
        <v>Ira Sjostrom</v>
      </c>
      <c r="G666" s="2" t="str">
        <f>IF(_xlfn.XLOOKUP(orders!C666,customers!$A$1:$A$1001,customers!C665:C1665,,0)=0,"",(_xlfn.XLOOKUP(orders!C666,customers!$A$1:$A$1001,customers!C665:C1665,,0)))</f>
        <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cm="1">
        <f t="array" ref="F667">_xlfn.XLOOKUP(C667,customers!A$1:$A$1001,customers!$B$1:$B$1001,,0)</f>
        <v>Ira Sjostrom</v>
      </c>
      <c r="G667" s="2" t="str">
        <f>IF(_xlfn.XLOOKUP(orders!C667,customers!$A$1:$A$1001,customers!C666:C1666,,0)=0,"",(_xlfn.XLOOKUP(orders!C667,customers!$A$1:$A$1001,customers!C666:C1666,,0)))</f>
        <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cm="1">
        <f t="array" ref="F668">_xlfn.XLOOKUP(C668,customers!A$1:$A$1001,customers!$B$1:$B$1001,,0)</f>
        <v>Jermaine Branchett</v>
      </c>
      <c r="G668" s="2" t="str">
        <f>IF(_xlfn.XLOOKUP(orders!C668,customers!$A$1:$A$1001,customers!C667:C1667,,0)=0,"",(_xlfn.XLOOKUP(orders!C668,customers!$A$1:$A$1001,customers!C667:C1667,,0)))</f>
        <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cm="1">
        <f t="array" ref="F669">_xlfn.XLOOKUP(C669,customers!A$1:$A$1001,customers!$B$1:$B$1001,,0)</f>
        <v>Nissie Rudland</v>
      </c>
      <c r="G669" s="2" t="str">
        <f>IF(_xlfn.XLOOKUP(orders!C669,customers!$A$1:$A$1001,customers!C668:C1668,,0)=0,"",(_xlfn.XLOOKUP(orders!C669,customers!$A$1:$A$1001,customers!C668:C1668,,0)))</f>
        <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cm="1">
        <f t="array" ref="F670">_xlfn.XLOOKUP(C670,customers!A$1:$A$1001,customers!$B$1:$B$1001,,0)</f>
        <v>Janella Millett</v>
      </c>
      <c r="G670" s="2" t="str">
        <f>IF(_xlfn.XLOOKUP(orders!C670,customers!$A$1:$A$1001,customers!C669:C1669,,0)=0,"",(_xlfn.XLOOKUP(orders!C670,customers!$A$1:$A$1001,customers!C669:C1669,,0)))</f>
        <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cm="1">
        <f t="array" ref="F671">_xlfn.XLOOKUP(C671,customers!A$1:$A$1001,customers!$B$1:$B$1001,,0)</f>
        <v>Ferdie Tourry</v>
      </c>
      <c r="G671" s="2" t="str">
        <f>IF(_xlfn.XLOOKUP(orders!C671,customers!$A$1:$A$1001,customers!C670:C1670,,0)=0,"",(_xlfn.XLOOKUP(orders!C671,customers!$A$1:$A$1001,customers!C670:C1670,,0)))</f>
        <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cm="1">
        <f t="array" ref="F672">_xlfn.XLOOKUP(C672,customers!A$1:$A$1001,customers!$B$1:$B$1001,,0)</f>
        <v>Cecil Weatherall</v>
      </c>
      <c r="G672" s="2" t="str">
        <f>IF(_xlfn.XLOOKUP(orders!C672,customers!$A$1:$A$1001,customers!C671:C1671,,0)=0,"",(_xlfn.XLOOKUP(orders!C672,customers!$A$1:$A$1001,customers!C671:C1671,,0)))</f>
        <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cm="1">
        <f t="array" ref="F673">_xlfn.XLOOKUP(C673,customers!A$1:$A$1001,customers!$B$1:$B$1001,,0)</f>
        <v>Gale Heindrick</v>
      </c>
      <c r="G673" s="2" t="str">
        <f>IF(_xlfn.XLOOKUP(orders!C673,customers!$A$1:$A$1001,customers!C672:C1672,,0)=0,"",(_xlfn.XLOOKUP(orders!C673,customers!$A$1:$A$1001,customers!C672:C1672,,0)))</f>
        <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cm="1">
        <f t="array" ref="F674">_xlfn.XLOOKUP(C674,customers!A$1:$A$1001,customers!$B$1:$B$1001,,0)</f>
        <v>Layne Imason</v>
      </c>
      <c r="G674" s="2" t="str">
        <f>IF(_xlfn.XLOOKUP(orders!C674,customers!$A$1:$A$1001,customers!C673:C1673,,0)=0,"",(_xlfn.XLOOKUP(orders!C674,customers!$A$1:$A$1001,customers!C673:C1673,,0)))</f>
        <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cm="1">
        <f t="array" ref="F675">_xlfn.XLOOKUP(C675,customers!A$1:$A$1001,customers!$B$1:$B$1001,,0)</f>
        <v>Hazel Saill</v>
      </c>
      <c r="G675" s="2" t="str">
        <f>IF(_xlfn.XLOOKUP(orders!C675,customers!$A$1:$A$1001,customers!C674:C1674,,0)=0,"",(_xlfn.XLOOKUP(orders!C675,customers!$A$1:$A$1001,customers!C674:C1674,,0)))</f>
        <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cm="1">
        <f t="array" ref="F676">_xlfn.XLOOKUP(C676,customers!A$1:$A$1001,customers!$B$1:$B$1001,,0)</f>
        <v>Hermann Larvor</v>
      </c>
      <c r="G676" s="2" t="str">
        <f>IF(_xlfn.XLOOKUP(orders!C676,customers!$A$1:$A$1001,customers!C675:C1675,,0)=0,"",(_xlfn.XLOOKUP(orders!C676,customers!$A$1:$A$1001,customers!C675:C1675,,0)))</f>
        <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cm="1">
        <f t="array" ref="F677">_xlfn.XLOOKUP(C677,customers!A$1:$A$1001,customers!$B$1:$B$1001,,0)</f>
        <v>Terri Lyford</v>
      </c>
      <c r="G677" s="2" t="str">
        <f>IF(_xlfn.XLOOKUP(orders!C677,customers!$A$1:$A$1001,customers!C676:C1676,,0)=0,"",(_xlfn.XLOOKUP(orders!C677,customers!$A$1:$A$1001,customers!C676:C1676,,0)))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cm="1">
        <f t="array" ref="F678">_xlfn.XLOOKUP(C678,customers!A$1:$A$1001,customers!$B$1:$B$1001,,0)</f>
        <v>Gabey Cogan</v>
      </c>
      <c r="G678" s="2" t="str">
        <f>IF(_xlfn.XLOOKUP(orders!C678,customers!$A$1:$A$1001,customers!C677:C1677,,0)=0,"",(_xlfn.XLOOKUP(orders!C678,customers!$A$1:$A$1001,customers!C677:C1677,,0)))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cm="1">
        <f t="array" ref="F679">_xlfn.XLOOKUP(C679,customers!A$1:$A$1001,customers!$B$1:$B$1001,,0)</f>
        <v>Charin Penwarden</v>
      </c>
      <c r="G679" s="2" t="str">
        <f>IF(_xlfn.XLOOKUP(orders!C679,customers!$A$1:$A$1001,customers!C678:C1678,,0)=0,"",(_xlfn.XLOOKUP(orders!C679,customers!$A$1:$A$1001,customers!C678:C1678,,0)))</f>
        <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cm="1">
        <f t="array" ref="F680">_xlfn.XLOOKUP(C680,customers!A$1:$A$1001,customers!$B$1:$B$1001,,0)</f>
        <v>Milty Middis</v>
      </c>
      <c r="G680" s="2" t="str">
        <f>IF(_xlfn.XLOOKUP(orders!C680,customers!$A$1:$A$1001,customers!C679:C1679,,0)=0,"",(_xlfn.XLOOKUP(orders!C680,customers!$A$1:$A$1001,customers!C679:C1679,,0)))</f>
        <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cm="1">
        <f t="array" ref="F681">_xlfn.XLOOKUP(C681,customers!A$1:$A$1001,customers!$B$1:$B$1001,,0)</f>
        <v>Adrianne Vairow</v>
      </c>
      <c r="G681" s="2" t="str">
        <f>IF(_xlfn.XLOOKUP(orders!C681,customers!$A$1:$A$1001,customers!C680:C1680,,0)=0,"",(_xlfn.XLOOKUP(orders!C681,customers!$A$1:$A$1001,customers!C680:C1680,,0)))</f>
        <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cm="1">
        <f t="array" ref="F682">_xlfn.XLOOKUP(C682,customers!A$1:$A$1001,customers!$B$1:$B$1001,,0)</f>
        <v>Anjanette Goldie</v>
      </c>
      <c r="G682" s="2" t="str">
        <f>IF(_xlfn.XLOOKUP(orders!C682,customers!$A$1:$A$1001,customers!C681:C1681,,0)=0,"",(_xlfn.XLOOKUP(orders!C682,customers!$A$1:$A$1001,customers!C681:C1681,,0)))</f>
        <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cm="1">
        <f t="array" ref="F683">_xlfn.XLOOKUP(C683,customers!A$1:$A$1001,customers!$B$1:$B$1001,,0)</f>
        <v>Nicky Ayris</v>
      </c>
      <c r="G683" s="2" t="str">
        <f>IF(_xlfn.XLOOKUP(orders!C683,customers!$A$1:$A$1001,customers!C682:C1682,,0)=0,"",(_xlfn.XLOOKUP(orders!C683,customers!$A$1:$A$1001,customers!C682:C1682,,0)))</f>
        <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cm="1">
        <f t="array" ref="F684">_xlfn.XLOOKUP(C684,customers!A$1:$A$1001,customers!$B$1:$B$1001,,0)</f>
        <v>Laryssa Benediktovich</v>
      </c>
      <c r="G684" s="2" t="str">
        <f>IF(_xlfn.XLOOKUP(orders!C684,customers!$A$1:$A$1001,customers!C683:C1683,,0)=0,"",(_xlfn.XLOOKUP(orders!C684,customers!$A$1:$A$1001,customers!C683:C1683,,0)))</f>
        <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cm="1">
        <f t="array" ref="F685">_xlfn.XLOOKUP(C685,customers!A$1:$A$1001,customers!$B$1:$B$1001,,0)</f>
        <v>Theo Jacobovitz</v>
      </c>
      <c r="G685" s="2" t="str">
        <f>IF(_xlfn.XLOOKUP(orders!C685,customers!$A$1:$A$1001,customers!C684:C1684,,0)=0,"",(_xlfn.XLOOKUP(orders!C685,customers!$A$1:$A$1001,customers!C684:C1684,,0)))</f>
        <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cm="1">
        <f t="array" ref="F686">_xlfn.XLOOKUP(C686,customers!A$1:$A$1001,customers!$B$1:$B$1001,,0)</f>
        <v>Becca Ableson</v>
      </c>
      <c r="G686" s="2" t="str">
        <f>IF(_xlfn.XLOOKUP(orders!C686,customers!$A$1:$A$1001,customers!C685:C1685,,0)=0,"",(_xlfn.XLOOKUP(orders!C686,customers!$A$1:$A$1001,customers!C685:C1685,,0)))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cm="1">
        <f t="array" ref="F687">_xlfn.XLOOKUP(C687,customers!A$1:$A$1001,customers!$B$1:$B$1001,,0)</f>
        <v>Jeno Druitt</v>
      </c>
      <c r="G687" s="2" t="str">
        <f>IF(_xlfn.XLOOKUP(orders!C687,customers!$A$1:$A$1001,customers!C686:C1686,,0)=0,"",(_xlfn.XLOOKUP(orders!C687,customers!$A$1:$A$1001,customers!C686:C1686,,0)))</f>
        <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cm="1">
        <f t="array" ref="F688">_xlfn.XLOOKUP(C688,customers!A$1:$A$1001,customers!$B$1:$B$1001,,0)</f>
        <v>Deonne Shortall</v>
      </c>
      <c r="G688" s="2" t="str">
        <f>IF(_xlfn.XLOOKUP(orders!C688,customers!$A$1:$A$1001,customers!C687:C1687,,0)=0,"",(_xlfn.XLOOKUP(orders!C688,customers!$A$1:$A$1001,customers!C687:C1687,,0)))</f>
        <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cm="1">
        <f t="array" ref="F689">_xlfn.XLOOKUP(C689,customers!A$1:$A$1001,customers!$B$1:$B$1001,,0)</f>
        <v>Wilton Cottier</v>
      </c>
      <c r="G689" s="2" t="str">
        <f>IF(_xlfn.XLOOKUP(orders!C689,customers!$A$1:$A$1001,customers!C688:C1688,,0)=0,"",(_xlfn.XLOOKUP(orders!C689,customers!$A$1:$A$1001,customers!C688:C1688,,0)))</f>
        <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cm="1">
        <f t="array" ref="F690">_xlfn.XLOOKUP(C690,customers!A$1:$A$1001,customers!$B$1:$B$1001,,0)</f>
        <v>Kevan Grinsted</v>
      </c>
      <c r="G690" s="2" t="str">
        <f>IF(_xlfn.XLOOKUP(orders!C690,customers!$A$1:$A$1001,customers!C689:C1689,,0)=0,"",(_xlfn.XLOOKUP(orders!C690,customers!$A$1:$A$1001,customers!C689:C1689,,0)))</f>
        <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cm="1">
        <f t="array" ref="F691">_xlfn.XLOOKUP(C691,customers!A$1:$A$1001,customers!$B$1:$B$1001,,0)</f>
        <v>Dionne Skyner</v>
      </c>
      <c r="G691" s="2" t="str">
        <f>IF(_xlfn.XLOOKUP(orders!C691,customers!$A$1:$A$1001,customers!C690:C1690,,0)=0,"",(_xlfn.XLOOKUP(orders!C691,customers!$A$1:$A$1001,customers!C690:C1690,,0)))</f>
        <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cm="1">
        <f t="array" ref="F692">_xlfn.XLOOKUP(C692,customers!A$1:$A$1001,customers!$B$1:$B$1001,,0)</f>
        <v>Francesco Dressel</v>
      </c>
      <c r="G692" s="2" t="str">
        <f>IF(_xlfn.XLOOKUP(orders!C692,customers!$A$1:$A$1001,customers!C691:C1691,,0)=0,"",(_xlfn.XLOOKUP(orders!C692,customers!$A$1:$A$1001,customers!C691:C1691,,0)))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cm="1">
        <f t="array" ref="F693">_xlfn.XLOOKUP(C693,customers!A$1:$A$1001,customers!$B$1:$B$1001,,0)</f>
        <v>Jimmy Dymoke</v>
      </c>
      <c r="G693" s="2" t="str">
        <f>IF(_xlfn.XLOOKUP(orders!C693,customers!$A$1:$A$1001,customers!C692:C1692,,0)=0,"",(_xlfn.XLOOKUP(orders!C693,customers!$A$1:$A$1001,customers!C692:C1692,,0)))</f>
        <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cm="1">
        <f t="array" ref="F694">_xlfn.XLOOKUP(C694,customers!A$1:$A$1001,customers!$B$1:$B$1001,,0)</f>
        <v>Ambrosio Weinmann</v>
      </c>
      <c r="G694" s="2" t="str">
        <f>IF(_xlfn.XLOOKUP(orders!C694,customers!$A$1:$A$1001,customers!C693:C1693,,0)=0,"",(_xlfn.XLOOKUP(orders!C694,customers!$A$1:$A$1001,customers!C693:C1693,,0)))</f>
        <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cm="1">
        <f t="array" ref="F695">_xlfn.XLOOKUP(C695,customers!A$1:$A$1001,customers!$B$1:$B$1001,,0)</f>
        <v>Elden Andriessen</v>
      </c>
      <c r="G695" s="2" t="str">
        <f>IF(_xlfn.XLOOKUP(orders!C695,customers!$A$1:$A$1001,customers!C694:C1694,,0)=0,"",(_xlfn.XLOOKUP(orders!C695,customers!$A$1:$A$1001,customers!C694:C1694,,0)))</f>
        <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cm="1">
        <f t="array" ref="F696">_xlfn.XLOOKUP(C696,customers!A$1:$A$1001,customers!$B$1:$B$1001,,0)</f>
        <v>Roxie Deaconson</v>
      </c>
      <c r="G696" s="2" t="str">
        <f>IF(_xlfn.XLOOKUP(orders!C696,customers!$A$1:$A$1001,customers!C695:C1695,,0)=0,"",(_xlfn.XLOOKUP(orders!C696,customers!$A$1:$A$1001,customers!C695:C1695,,0)))</f>
        <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cm="1">
        <f t="array" ref="F697">_xlfn.XLOOKUP(C697,customers!A$1:$A$1001,customers!$B$1:$B$1001,,0)</f>
        <v>Davida Caro</v>
      </c>
      <c r="G697" s="2" t="str">
        <f>IF(_xlfn.XLOOKUP(orders!C697,customers!$A$1:$A$1001,customers!C696:C1696,,0)=0,"",(_xlfn.XLOOKUP(orders!C697,customers!$A$1:$A$1001,customers!C696:C1696,,0)))</f>
        <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cm="1">
        <f t="array" ref="F698">_xlfn.XLOOKUP(C698,customers!A$1:$A$1001,customers!$B$1:$B$1001,,0)</f>
        <v>Johna Bluck</v>
      </c>
      <c r="G698" s="2" t="str">
        <f>IF(_xlfn.XLOOKUP(orders!C698,customers!$A$1:$A$1001,customers!C697:C1697,,0)=0,"",(_xlfn.XLOOKUP(orders!C698,customers!$A$1:$A$1001,customers!C697:C1697,,0)))</f>
        <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cm="1">
        <f t="array" ref="F699">_xlfn.XLOOKUP(C699,customers!A$1:$A$1001,customers!$B$1:$B$1001,,0)</f>
        <v>Myrle Dearden</v>
      </c>
      <c r="G699" s="2" t="str">
        <f>IF(_xlfn.XLOOKUP(orders!C699,customers!$A$1:$A$1001,customers!C698:C1698,,0)=0,"",(_xlfn.XLOOKUP(orders!C699,customers!$A$1:$A$1001,customers!C698:C1698,,0)))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cm="1">
        <f t="array" ref="F700">_xlfn.XLOOKUP(C700,customers!A$1:$A$1001,customers!$B$1:$B$1001,,0)</f>
        <v>Jimmy Dymoke</v>
      </c>
      <c r="G700" s="2" t="str">
        <f>IF(_xlfn.XLOOKUP(orders!C700,customers!$A$1:$A$1001,customers!C699:C1699,,0)=0,"",(_xlfn.XLOOKUP(orders!C700,customers!$A$1:$A$1001,customers!C699:C1699,,0)))</f>
        <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cm="1">
        <f t="array" ref="F701">_xlfn.XLOOKUP(C701,customers!A$1:$A$1001,customers!$B$1:$B$1001,,0)</f>
        <v>Orland Tadman</v>
      </c>
      <c r="G701" s="2" t="str">
        <f>IF(_xlfn.XLOOKUP(orders!C701,customers!$A$1:$A$1001,customers!C700:C1700,,0)=0,"",(_xlfn.XLOOKUP(orders!C701,customers!$A$1:$A$1001,customers!C700:C1700,,0)))</f>
        <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cm="1">
        <f t="array" ref="F702">_xlfn.XLOOKUP(C702,customers!A$1:$A$1001,customers!$B$1:$B$1001,,0)</f>
        <v>Barrett Gudde</v>
      </c>
      <c r="G702" s="2" t="str">
        <f>IF(_xlfn.XLOOKUP(orders!C702,customers!$A$1:$A$1001,customers!C701:C1701,,0)=0,"",(_xlfn.XLOOKUP(orders!C702,customers!$A$1:$A$1001,customers!C701:C1701,,0)))</f>
        <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cm="1">
        <f t="array" ref="F703">_xlfn.XLOOKUP(C703,customers!A$1:$A$1001,customers!$B$1:$B$1001,,0)</f>
        <v>Nathan Sictornes</v>
      </c>
      <c r="G703" s="2" t="str">
        <f>IF(_xlfn.XLOOKUP(orders!C703,customers!$A$1:$A$1001,customers!C702:C1702,,0)=0,"",(_xlfn.XLOOKUP(orders!C703,customers!$A$1:$A$1001,customers!C702:C1702,,0)))</f>
        <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cm="1">
        <f t="array" ref="F704">_xlfn.XLOOKUP(C704,customers!A$1:$A$1001,customers!$B$1:$B$1001,,0)</f>
        <v>Vivyan Dunning</v>
      </c>
      <c r="G704" s="2" t="str">
        <f>IF(_xlfn.XLOOKUP(orders!C704,customers!$A$1:$A$1001,customers!C703:C1703,,0)=0,"",(_xlfn.XLOOKUP(orders!C704,customers!$A$1:$A$1001,customers!C703:C1703,,0)))</f>
        <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cm="1">
        <f t="array" ref="F705">_xlfn.XLOOKUP(C705,customers!A$1:$A$1001,customers!$B$1:$B$1001,,0)</f>
        <v>Doralin Baison</v>
      </c>
      <c r="G705" s="2" t="str">
        <f>IF(_xlfn.XLOOKUP(orders!C705,customers!$A$1:$A$1001,customers!C704:C1704,,0)=0,"",(_xlfn.XLOOKUP(orders!C705,customers!$A$1:$A$1001,customers!C704:C1704,,0)))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cm="1">
        <f t="array" ref="F706">_xlfn.XLOOKUP(C706,customers!A$1:$A$1001,customers!$B$1:$B$1001,,0)</f>
        <v>Josefina Ferens</v>
      </c>
      <c r="G706" s="2" t="str">
        <f>IF(_xlfn.XLOOKUP(orders!C706,customers!$A$1:$A$1001,customers!C705:C1705,,0)=0,"",(_xlfn.XLOOKUP(orders!C706,customers!$A$1:$A$1001,customers!C705:C1705,,0)))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cm="1">
        <f t="array" ref="F707">_xlfn.XLOOKUP(C707,customers!A$1:$A$1001,customers!$B$1:$B$1001,,0)</f>
        <v>Shelley Gehring</v>
      </c>
      <c r="G707" s="2" t="str">
        <f>IF(_xlfn.XLOOKUP(orders!C707,customers!$A$1:$A$1001,customers!C706:C1706,,0)=0,"",(_xlfn.XLOOKUP(orders!C707,customers!$A$1:$A$1001,customers!C706:C1706,,0)))</f>
        <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cm="1">
        <f t="array" ref="F708">_xlfn.XLOOKUP(C708,customers!A$1:$A$1001,customers!$B$1:$B$1001,,0)</f>
        <v>Barrie Fallowes</v>
      </c>
      <c r="G708" s="2" t="str">
        <f>IF(_xlfn.XLOOKUP(orders!C708,customers!$A$1:$A$1001,customers!C707:C1707,,0)=0,"",(_xlfn.XLOOKUP(orders!C708,customers!$A$1:$A$1001,customers!C707:C1707,,0)))</f>
        <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cm="1">
        <f t="array" ref="F709">_xlfn.XLOOKUP(C709,customers!A$1:$A$1001,customers!$B$1:$B$1001,,0)</f>
        <v>Nicolas Aiton</v>
      </c>
      <c r="G709" s="2" t="str">
        <f>IF(_xlfn.XLOOKUP(orders!C709,customers!$A$1:$A$1001,customers!C708:C1708,,0)=0,"",(_xlfn.XLOOKUP(orders!C709,customers!$A$1:$A$1001,customers!C708:C1708,,0)))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cm="1">
        <f t="array" ref="F710">_xlfn.XLOOKUP(C710,customers!A$1:$A$1001,customers!$B$1:$B$1001,,0)</f>
        <v>Shelli De Banke</v>
      </c>
      <c r="G710" s="2" t="str">
        <f>IF(_xlfn.XLOOKUP(orders!C710,customers!$A$1:$A$1001,customers!C709:C1709,,0)=0,"",(_xlfn.XLOOKUP(orders!C710,customers!$A$1:$A$1001,customers!C709:C1709,,0)))</f>
        <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cm="1">
        <f t="array" ref="F711">_xlfn.XLOOKUP(C711,customers!A$1:$A$1001,customers!$B$1:$B$1001,,0)</f>
        <v>Lyell Murch</v>
      </c>
      <c r="G711" s="2" t="str">
        <f>IF(_xlfn.XLOOKUP(orders!C711,customers!$A$1:$A$1001,customers!C710:C1710,,0)=0,"",(_xlfn.XLOOKUP(orders!C711,customers!$A$1:$A$1001,customers!C710:C1710,,0)))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cm="1">
        <f t="array" ref="F712">_xlfn.XLOOKUP(C712,customers!A$1:$A$1001,customers!$B$1:$B$1001,,0)</f>
        <v>Stearne Count</v>
      </c>
      <c r="G712" s="2" t="str">
        <f>IF(_xlfn.XLOOKUP(orders!C712,customers!$A$1:$A$1001,customers!C711:C1711,,0)=0,"",(_xlfn.XLOOKUP(orders!C712,customers!$A$1:$A$1001,customers!C711:C1711,,0)))</f>
        <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cm="1">
        <f t="array" ref="F713">_xlfn.XLOOKUP(C713,customers!A$1:$A$1001,customers!$B$1:$B$1001,,0)</f>
        <v>Selia Ragles</v>
      </c>
      <c r="G713" s="2" t="str">
        <f>IF(_xlfn.XLOOKUP(orders!C713,customers!$A$1:$A$1001,customers!C712:C1712,,0)=0,"",(_xlfn.XLOOKUP(orders!C713,customers!$A$1:$A$1001,customers!C712:C1712,,0)))</f>
        <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cm="1">
        <f t="array" ref="F714">_xlfn.XLOOKUP(C714,customers!A$1:$A$1001,customers!$B$1:$B$1001,,0)</f>
        <v>Silas Deehan</v>
      </c>
      <c r="G714" s="2" t="str">
        <f>IF(_xlfn.XLOOKUP(orders!C714,customers!$A$1:$A$1001,customers!C713:C1713,,0)=0,"",(_xlfn.XLOOKUP(orders!C714,customers!$A$1:$A$1001,customers!C713:C1713,,0)))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cm="1">
        <f t="array" ref="F715">_xlfn.XLOOKUP(C715,customers!A$1:$A$1001,customers!$B$1:$B$1001,,0)</f>
        <v>Sacha Bruun</v>
      </c>
      <c r="G715" s="2" t="str">
        <f>IF(_xlfn.XLOOKUP(orders!C715,customers!$A$1:$A$1001,customers!C714:C1714,,0)=0,"",(_xlfn.XLOOKUP(orders!C715,customers!$A$1:$A$1001,customers!C714:C1714,,0)))</f>
        <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cm="1">
        <f t="array" ref="F716">_xlfn.XLOOKUP(C716,customers!A$1:$A$1001,customers!$B$1:$B$1001,,0)</f>
        <v>Alon Pllu</v>
      </c>
      <c r="G716" s="2" t="str">
        <f>IF(_xlfn.XLOOKUP(orders!C716,customers!$A$1:$A$1001,customers!C715:C1715,,0)=0,"",(_xlfn.XLOOKUP(orders!C716,customers!$A$1:$A$1001,customers!C715:C1715,,0)))</f>
        <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cm="1">
        <f t="array" ref="F717">_xlfn.XLOOKUP(C717,customers!A$1:$A$1001,customers!$B$1:$B$1001,,0)</f>
        <v>Gilberto Cornier</v>
      </c>
      <c r="G717" s="2" t="str">
        <f>IF(_xlfn.XLOOKUP(orders!C717,customers!$A$1:$A$1001,customers!C716:C1716,,0)=0,"",(_xlfn.XLOOKUP(orders!C717,customers!$A$1:$A$1001,customers!C716:C1716,,0)))</f>
        <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cm="1">
        <f t="array" ref="F718">_xlfn.XLOOKUP(C718,customers!A$1:$A$1001,customers!$B$1:$B$1001,,0)</f>
        <v>Jimmy Dymoke</v>
      </c>
      <c r="G718" s="2" t="str">
        <f>IF(_xlfn.XLOOKUP(orders!C718,customers!$A$1:$A$1001,customers!C717:C1717,,0)=0,"",(_xlfn.XLOOKUP(orders!C718,customers!$A$1:$A$1001,customers!C717:C1717,,0)))</f>
        <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cm="1">
        <f t="array" ref="F719">_xlfn.XLOOKUP(C719,customers!A$1:$A$1001,customers!$B$1:$B$1001,,0)</f>
        <v>Willabella Harvison</v>
      </c>
      <c r="G719" s="2" t="str">
        <f>IF(_xlfn.XLOOKUP(orders!C719,customers!$A$1:$A$1001,customers!C718:C1718,,0)=0,"",(_xlfn.XLOOKUP(orders!C719,customers!$A$1:$A$1001,customers!C718:C1718,,0)))</f>
        <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cm="1">
        <f t="array" ref="F720">_xlfn.XLOOKUP(C720,customers!A$1:$A$1001,customers!$B$1:$B$1001,,0)</f>
        <v>Darice Heaford</v>
      </c>
      <c r="G720" s="2" t="str">
        <f>IF(_xlfn.XLOOKUP(orders!C720,customers!$A$1:$A$1001,customers!C719:C1719,,0)=0,"",(_xlfn.XLOOKUP(orders!C720,customers!$A$1:$A$1001,customers!C719:C1719,,0)))</f>
        <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cm="1">
        <f t="array" ref="F721">_xlfn.XLOOKUP(C721,customers!A$1:$A$1001,customers!$B$1:$B$1001,,0)</f>
        <v>Granger Fantham</v>
      </c>
      <c r="G721" s="2" t="str">
        <f>IF(_xlfn.XLOOKUP(orders!C721,customers!$A$1:$A$1001,customers!C720:C1720,,0)=0,"",(_xlfn.XLOOKUP(orders!C721,customers!$A$1:$A$1001,customers!C720:C1720,,0)))</f>
        <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cm="1">
        <f t="array" ref="F722">_xlfn.XLOOKUP(C722,customers!A$1:$A$1001,customers!$B$1:$B$1001,,0)</f>
        <v>Reynolds Crookshanks</v>
      </c>
      <c r="G722" s="2" t="str">
        <f>IF(_xlfn.XLOOKUP(orders!C722,customers!$A$1:$A$1001,customers!C721:C1721,,0)=0,"",(_xlfn.XLOOKUP(orders!C722,customers!$A$1:$A$1001,customers!C721:C1721,,0)))</f>
        <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cm="1">
        <f t="array" ref="F723">_xlfn.XLOOKUP(C723,customers!A$1:$A$1001,customers!$B$1:$B$1001,,0)</f>
        <v>Niels Leake</v>
      </c>
      <c r="G723" s="2" t="str">
        <f>IF(_xlfn.XLOOKUP(orders!C723,customers!$A$1:$A$1001,customers!C722:C1722,,0)=0,"",(_xlfn.XLOOKUP(orders!C723,customers!$A$1:$A$1001,customers!C722:C1722,,0)))</f>
        <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cm="1">
        <f t="array" ref="F724">_xlfn.XLOOKUP(C724,customers!A$1:$A$1001,customers!$B$1:$B$1001,,0)</f>
        <v>Hetti Measures</v>
      </c>
      <c r="G724" s="2" t="str">
        <f>IF(_xlfn.XLOOKUP(orders!C724,customers!$A$1:$A$1001,customers!C723:C1723,,0)=0,"",(_xlfn.XLOOKUP(orders!C724,customers!$A$1:$A$1001,customers!C723:C1723,,0)))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cm="1">
        <f t="array" ref="F725">_xlfn.XLOOKUP(C725,customers!A$1:$A$1001,customers!$B$1:$B$1001,,0)</f>
        <v>Gay Eilhersen</v>
      </c>
      <c r="G725" s="2" t="str">
        <f>IF(_xlfn.XLOOKUP(orders!C725,customers!$A$1:$A$1001,customers!C724:C1724,,0)=0,"",(_xlfn.XLOOKUP(orders!C725,customers!$A$1:$A$1001,customers!C724:C1724,,0)))</f>
        <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cm="1">
        <f t="array" ref="F726">_xlfn.XLOOKUP(C726,customers!A$1:$A$1001,customers!$B$1:$B$1001,,0)</f>
        <v>Nico Hubert</v>
      </c>
      <c r="G726" s="2" t="str">
        <f>IF(_xlfn.XLOOKUP(orders!C726,customers!$A$1:$A$1001,customers!C725:C1725,,0)=0,"",(_xlfn.XLOOKUP(orders!C726,customers!$A$1:$A$1001,customers!C725:C1725,,0)))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cm="1">
        <f t="array" ref="F727">_xlfn.XLOOKUP(C727,customers!A$1:$A$1001,customers!$B$1:$B$1001,,0)</f>
        <v>Cristina Aleixo</v>
      </c>
      <c r="G727" s="2" t="str">
        <f>IF(_xlfn.XLOOKUP(orders!C727,customers!$A$1:$A$1001,customers!C726:C1726,,0)=0,"",(_xlfn.XLOOKUP(orders!C727,customers!$A$1:$A$1001,customers!C726:C1726,,0)))</f>
        <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cm="1">
        <f t="array" ref="F728">_xlfn.XLOOKUP(C728,customers!A$1:$A$1001,customers!$B$1:$B$1001,,0)</f>
        <v>Derrek Allpress</v>
      </c>
      <c r="G728" s="2" t="str">
        <f>IF(_xlfn.XLOOKUP(orders!C728,customers!$A$1:$A$1001,customers!C727:C1727,,0)=0,"",(_xlfn.XLOOKUP(orders!C728,customers!$A$1:$A$1001,customers!C727:C1727,,0)))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cm="1">
        <f t="array" ref="F729">_xlfn.XLOOKUP(C729,customers!A$1:$A$1001,customers!$B$1:$B$1001,,0)</f>
        <v>Rikki Tomkowicz</v>
      </c>
      <c r="G729" s="2" t="str">
        <f>IF(_xlfn.XLOOKUP(orders!C729,customers!$A$1:$A$1001,customers!C728:C1728,,0)=0,"",(_xlfn.XLOOKUP(orders!C729,customers!$A$1:$A$1001,customers!C728:C1728,,0)))</f>
        <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cm="1">
        <f t="array" ref="F730">_xlfn.XLOOKUP(C730,customers!A$1:$A$1001,customers!$B$1:$B$1001,,0)</f>
        <v>Rochette Huscroft</v>
      </c>
      <c r="G730" s="2" t="str">
        <f>IF(_xlfn.XLOOKUP(orders!C730,customers!$A$1:$A$1001,customers!C729:C1729,,0)=0,"",(_xlfn.XLOOKUP(orders!C730,customers!$A$1:$A$1001,customers!C729:C1729,,0)))</f>
        <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cm="1">
        <f t="array" ref="F731">_xlfn.XLOOKUP(C731,customers!A$1:$A$1001,customers!$B$1:$B$1001,,0)</f>
        <v>Selle Scurrer</v>
      </c>
      <c r="G731" s="2" t="str">
        <f>IF(_xlfn.XLOOKUP(orders!C731,customers!$A$1:$A$1001,customers!C730:C1730,,0)=0,"",(_xlfn.XLOOKUP(orders!C731,customers!$A$1:$A$1001,customers!C730:C1730,,0)))</f>
        <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cm="1">
        <f t="array" ref="F732">_xlfn.XLOOKUP(C732,customers!A$1:$A$1001,customers!$B$1:$B$1001,,0)</f>
        <v>Andie Rudram</v>
      </c>
      <c r="G732" s="2" t="str">
        <f>IF(_xlfn.XLOOKUP(orders!C732,customers!$A$1:$A$1001,customers!C731:C1731,,0)=0,"",(_xlfn.XLOOKUP(orders!C732,customers!$A$1:$A$1001,customers!C731:C1731,,0)))</f>
        <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cm="1">
        <f t="array" ref="F733">_xlfn.XLOOKUP(C733,customers!A$1:$A$1001,customers!$B$1:$B$1001,,0)</f>
        <v>Leta Clarricoates</v>
      </c>
      <c r="G733" s="2" t="str">
        <f>IF(_xlfn.XLOOKUP(orders!C733,customers!$A$1:$A$1001,customers!C732:C1732,,0)=0,"",(_xlfn.XLOOKUP(orders!C733,customers!$A$1:$A$1001,customers!C732:C1732,,0)))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cm="1">
        <f t="array" ref="F734">_xlfn.XLOOKUP(C734,customers!A$1:$A$1001,customers!$B$1:$B$1001,,0)</f>
        <v>Jacquelyn Maha</v>
      </c>
      <c r="G734" s="2" t="str">
        <f>IF(_xlfn.XLOOKUP(orders!C734,customers!$A$1:$A$1001,customers!C733:C1733,,0)=0,"",(_xlfn.XLOOKUP(orders!C734,customers!$A$1:$A$1001,customers!C733:C1733,,0)))</f>
        <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cm="1">
        <f t="array" ref="F735">_xlfn.XLOOKUP(C735,customers!A$1:$A$1001,customers!$B$1:$B$1001,,0)</f>
        <v>Glory Clemon</v>
      </c>
      <c r="G735" s="2" t="str">
        <f>IF(_xlfn.XLOOKUP(orders!C735,customers!$A$1:$A$1001,customers!C734:C1734,,0)=0,"",(_xlfn.XLOOKUP(orders!C735,customers!$A$1:$A$1001,customers!C734:C1734,,0)))</f>
        <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cm="1">
        <f t="array" ref="F736">_xlfn.XLOOKUP(C736,customers!A$1:$A$1001,customers!$B$1:$B$1001,,0)</f>
        <v>Alica Kift</v>
      </c>
      <c r="G736" s="2" t="str">
        <f>IF(_xlfn.XLOOKUP(orders!C736,customers!$A$1:$A$1001,customers!C735:C1735,,0)=0,"",(_xlfn.XLOOKUP(orders!C736,customers!$A$1:$A$1001,customers!C735:C1735,,0)))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cm="1">
        <f t="array" ref="F737">_xlfn.XLOOKUP(C737,customers!A$1:$A$1001,customers!$B$1:$B$1001,,0)</f>
        <v>Babb Pollins</v>
      </c>
      <c r="G737" s="2" t="str">
        <f>IF(_xlfn.XLOOKUP(orders!C737,customers!$A$1:$A$1001,customers!C736:C1736,,0)=0,"",(_xlfn.XLOOKUP(orders!C737,customers!$A$1:$A$1001,customers!C736:C1736,,0)))</f>
        <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cm="1">
        <f t="array" ref="F738">_xlfn.XLOOKUP(C738,customers!A$1:$A$1001,customers!$B$1:$B$1001,,0)</f>
        <v>Jarret Toye</v>
      </c>
      <c r="G738" s="2" t="str">
        <f>IF(_xlfn.XLOOKUP(orders!C738,customers!$A$1:$A$1001,customers!C737:C1737,,0)=0,"",(_xlfn.XLOOKUP(orders!C738,customers!$A$1:$A$1001,customers!C737:C1737,,0)))</f>
        <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cm="1">
        <f t="array" ref="F739">_xlfn.XLOOKUP(C739,customers!A$1:$A$1001,customers!$B$1:$B$1001,,0)</f>
        <v>Carlie Linskill</v>
      </c>
      <c r="G739" s="2" t="str">
        <f>IF(_xlfn.XLOOKUP(orders!C739,customers!$A$1:$A$1001,customers!C738:C1738,,0)=0,"",(_xlfn.XLOOKUP(orders!C739,customers!$A$1:$A$1001,customers!C738:C1738,,0)))</f>
        <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cm="1">
        <f t="array" ref="F740">_xlfn.XLOOKUP(C740,customers!A$1:$A$1001,customers!$B$1:$B$1001,,0)</f>
        <v>Natal Vigrass</v>
      </c>
      <c r="G740" s="2" t="str">
        <f>IF(_xlfn.XLOOKUP(orders!C740,customers!$A$1:$A$1001,customers!C739:C1739,,0)=0,"",(_xlfn.XLOOKUP(orders!C740,customers!$A$1:$A$1001,customers!C739:C1739,,0)))</f>
        <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cm="1">
        <f t="array" ref="F741">_xlfn.XLOOKUP(C741,customers!A$1:$A$1001,customers!$B$1:$B$1001,,0)</f>
        <v>Jimmy Dymoke</v>
      </c>
      <c r="G741" s="2" t="str">
        <f>IF(_xlfn.XLOOKUP(orders!C741,customers!$A$1:$A$1001,customers!C740:C1740,,0)=0,"",(_xlfn.XLOOKUP(orders!C741,customers!$A$1:$A$1001,customers!C740:C1740,,0)))</f>
        <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cm="1">
        <f t="array" ref="F742">_xlfn.XLOOKUP(C742,customers!A$1:$A$1001,customers!$B$1:$B$1001,,0)</f>
        <v>Kandace Cragell</v>
      </c>
      <c r="G742" s="2" t="str">
        <f>IF(_xlfn.XLOOKUP(orders!C742,customers!$A$1:$A$1001,customers!C741:C1741,,0)=0,"",(_xlfn.XLOOKUP(orders!C742,customers!$A$1:$A$1001,customers!C741:C1741,,0)))</f>
        <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cm="1">
        <f t="array" ref="F743">_xlfn.XLOOKUP(C743,customers!A$1:$A$1001,customers!$B$1:$B$1001,,0)</f>
        <v>Lyon Ibert</v>
      </c>
      <c r="G743" s="2" t="str">
        <f>IF(_xlfn.XLOOKUP(orders!C743,customers!$A$1:$A$1001,customers!C742:C1742,,0)=0,"",(_xlfn.XLOOKUP(orders!C743,customers!$A$1:$A$1001,customers!C742:C1742,,0)))</f>
        <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cm="1">
        <f t="array" ref="F744">_xlfn.XLOOKUP(C744,customers!A$1:$A$1001,customers!$B$1:$B$1001,,0)</f>
        <v>Reese Lidgey</v>
      </c>
      <c r="G744" s="2" t="str">
        <f>IF(_xlfn.XLOOKUP(orders!C744,customers!$A$1:$A$1001,customers!C743:C1743,,0)=0,"",(_xlfn.XLOOKUP(orders!C744,customers!$A$1:$A$1001,customers!C743:C1743,,0)))</f>
        <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cm="1">
        <f t="array" ref="F745">_xlfn.XLOOKUP(C745,customers!A$1:$A$1001,customers!$B$1:$B$1001,,0)</f>
        <v>Tersina Castagne</v>
      </c>
      <c r="G745" s="2" t="str">
        <f>IF(_xlfn.XLOOKUP(orders!C745,customers!$A$1:$A$1001,customers!C744:C1744,,0)=0,"",(_xlfn.XLOOKUP(orders!C745,customers!$A$1:$A$1001,customers!C744:C1744,,0)))</f>
        <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cm="1">
        <f t="array" ref="F746">_xlfn.XLOOKUP(C746,customers!A$1:$A$1001,customers!$B$1:$B$1001,,0)</f>
        <v>Samuele Klaaassen</v>
      </c>
      <c r="G746" s="2" t="str">
        <f>IF(_xlfn.XLOOKUP(orders!C746,customers!$A$1:$A$1001,customers!C745:C1745,,0)=0,"",(_xlfn.XLOOKUP(orders!C746,customers!$A$1:$A$1001,customers!C745:C1745,,0)))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cm="1">
        <f t="array" ref="F747">_xlfn.XLOOKUP(C747,customers!A$1:$A$1001,customers!$B$1:$B$1001,,0)</f>
        <v>Jordana Halden</v>
      </c>
      <c r="G747" s="2" t="str">
        <f>IF(_xlfn.XLOOKUP(orders!C747,customers!$A$1:$A$1001,customers!C746:C1746,,0)=0,"",(_xlfn.XLOOKUP(orders!C747,customers!$A$1:$A$1001,customers!C746:C1746,,0)))</f>
        <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cm="1">
        <f t="array" ref="F748">_xlfn.XLOOKUP(C748,customers!A$1:$A$1001,customers!$B$1:$B$1001,,0)</f>
        <v>Hussein Olliff</v>
      </c>
      <c r="G748" s="2" t="str">
        <f>IF(_xlfn.XLOOKUP(orders!C748,customers!$A$1:$A$1001,customers!C747:C1747,,0)=0,"",(_xlfn.XLOOKUP(orders!C748,customers!$A$1:$A$1001,customers!C747:C1747,,0)))</f>
        <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cm="1">
        <f t="array" ref="F749">_xlfn.XLOOKUP(C749,customers!A$1:$A$1001,customers!$B$1:$B$1001,,0)</f>
        <v>Teddi Quadri</v>
      </c>
      <c r="G749" s="2" t="str">
        <f>IF(_xlfn.XLOOKUP(orders!C749,customers!$A$1:$A$1001,customers!C748:C1748,,0)=0,"",(_xlfn.XLOOKUP(orders!C749,customers!$A$1:$A$1001,customers!C748:C1748,,0)))</f>
        <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cm="1">
        <f t="array" ref="F750">_xlfn.XLOOKUP(C750,customers!A$1:$A$1001,customers!$B$1:$B$1001,,0)</f>
        <v>Felita Eshmade</v>
      </c>
      <c r="G750" s="2" t="str">
        <f>IF(_xlfn.XLOOKUP(orders!C750,customers!$A$1:$A$1001,customers!C749:C1749,,0)=0,"",(_xlfn.XLOOKUP(orders!C750,customers!$A$1:$A$1001,customers!C749:C1749,,0)))</f>
        <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cm="1">
        <f t="array" ref="F751">_xlfn.XLOOKUP(C751,customers!A$1:$A$1001,customers!$B$1:$B$1001,,0)</f>
        <v>Melodie OIlier</v>
      </c>
      <c r="G751" s="2" t="str">
        <f>IF(_xlfn.XLOOKUP(orders!C751,customers!$A$1:$A$1001,customers!C750:C1750,,0)=0,"",(_xlfn.XLOOKUP(orders!C751,customers!$A$1:$A$1001,customers!C750:C1750,,0)))</f>
        <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cm="1">
        <f t="array" ref="F752">_xlfn.XLOOKUP(C752,customers!A$1:$A$1001,customers!$B$1:$B$1001,,0)</f>
        <v>Hazel Iacopini</v>
      </c>
      <c r="G752" s="2" t="str">
        <f>IF(_xlfn.XLOOKUP(orders!C752,customers!$A$1:$A$1001,customers!C751:C1751,,0)=0,"",(_xlfn.XLOOKUP(orders!C752,customers!$A$1:$A$1001,customers!C751:C1751,,0)))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cm="1">
        <f t="array" ref="F753">_xlfn.XLOOKUP(C753,customers!A$1:$A$1001,customers!$B$1:$B$1001,,0)</f>
        <v>Vinny Shoebotham</v>
      </c>
      <c r="G753" s="2" t="str">
        <f>IF(_xlfn.XLOOKUP(orders!C753,customers!$A$1:$A$1001,customers!C752:C1752,,0)=0,"",(_xlfn.XLOOKUP(orders!C753,customers!$A$1:$A$1001,customers!C752:C1752,,0)))</f>
        <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cm="1">
        <f t="array" ref="F754">_xlfn.XLOOKUP(C754,customers!A$1:$A$1001,customers!$B$1:$B$1001,,0)</f>
        <v>Bran Sterke</v>
      </c>
      <c r="G754" s="2" t="str">
        <f>IF(_xlfn.XLOOKUP(orders!C754,customers!$A$1:$A$1001,customers!C753:C1753,,0)=0,"",(_xlfn.XLOOKUP(orders!C754,customers!$A$1:$A$1001,customers!C753:C1753,,0)))</f>
        <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cm="1">
        <f t="array" ref="F755">_xlfn.XLOOKUP(C755,customers!A$1:$A$1001,customers!$B$1:$B$1001,,0)</f>
        <v>Simone Capon</v>
      </c>
      <c r="G755" s="2" t="str">
        <f>IF(_xlfn.XLOOKUP(orders!C755,customers!$A$1:$A$1001,customers!C754:C1754,,0)=0,"",(_xlfn.XLOOKUP(orders!C755,customers!$A$1:$A$1001,customers!C754:C1754,,0)))</f>
        <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cm="1">
        <f t="array" ref="F756">_xlfn.XLOOKUP(C756,customers!A$1:$A$1001,customers!$B$1:$B$1001,,0)</f>
        <v>Jimmy Dymoke</v>
      </c>
      <c r="G756" s="2" t="str">
        <f>IF(_xlfn.XLOOKUP(orders!C756,customers!$A$1:$A$1001,customers!C755:C1755,,0)=0,"",(_xlfn.XLOOKUP(orders!C756,customers!$A$1:$A$1001,customers!C755:C1755,,0)))</f>
        <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cm="1">
        <f t="array" ref="F757">_xlfn.XLOOKUP(C757,customers!A$1:$A$1001,customers!$B$1:$B$1001,,0)</f>
        <v>Foster Constance</v>
      </c>
      <c r="G757" s="2" t="str">
        <f>IF(_xlfn.XLOOKUP(orders!C757,customers!$A$1:$A$1001,customers!C756:C1756,,0)=0,"",(_xlfn.XLOOKUP(orders!C757,customers!$A$1:$A$1001,customers!C756:C1756,,0)))</f>
        <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cm="1">
        <f t="array" ref="F758">_xlfn.XLOOKUP(C758,customers!A$1:$A$1001,customers!$B$1:$B$1001,,0)</f>
        <v>Fernando Sulman</v>
      </c>
      <c r="G758" s="2" t="str">
        <f>IF(_xlfn.XLOOKUP(orders!C758,customers!$A$1:$A$1001,customers!C757:C1757,,0)=0,"",(_xlfn.XLOOKUP(orders!C758,customers!$A$1:$A$1001,customers!C757:C1757,,0)))</f>
        <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cm="1">
        <f t="array" ref="F759">_xlfn.XLOOKUP(C759,customers!A$1:$A$1001,customers!$B$1:$B$1001,,0)</f>
        <v>Dorotea Hollyman</v>
      </c>
      <c r="G759" s="2" t="str">
        <f>IF(_xlfn.XLOOKUP(orders!C759,customers!$A$1:$A$1001,customers!C758:C1758,,0)=0,"",(_xlfn.XLOOKUP(orders!C759,customers!$A$1:$A$1001,customers!C758:C1758,,0)))</f>
        <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cm="1">
        <f t="array" ref="F760">_xlfn.XLOOKUP(C760,customers!A$1:$A$1001,customers!$B$1:$B$1001,,0)</f>
        <v>Lorelei Nardoni</v>
      </c>
      <c r="G760" s="2" t="str">
        <f>IF(_xlfn.XLOOKUP(orders!C760,customers!$A$1:$A$1001,customers!C759:C1759,,0)=0,"",(_xlfn.XLOOKUP(orders!C760,customers!$A$1:$A$1001,customers!C759:C1759,,0)))</f>
        <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cm="1">
        <f t="array" ref="F761">_xlfn.XLOOKUP(C761,customers!A$1:$A$1001,customers!$B$1:$B$1001,,0)</f>
        <v>Dallas Yarham</v>
      </c>
      <c r="G761" s="2" t="str">
        <f>IF(_xlfn.XLOOKUP(orders!C761,customers!$A$1:$A$1001,customers!C760:C1760,,0)=0,"",(_xlfn.XLOOKUP(orders!C761,customers!$A$1:$A$1001,customers!C760:C1760,,0)))</f>
        <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cm="1">
        <f t="array" ref="F762">_xlfn.XLOOKUP(C762,customers!A$1:$A$1001,customers!$B$1:$B$1001,,0)</f>
        <v>Arlana Ferrea</v>
      </c>
      <c r="G762" s="2" t="str">
        <f>IF(_xlfn.XLOOKUP(orders!C762,customers!$A$1:$A$1001,customers!C761:C1761,,0)=0,"",(_xlfn.XLOOKUP(orders!C762,customers!$A$1:$A$1001,customers!C761:C1761,,0)))</f>
        <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cm="1">
        <f t="array" ref="F763">_xlfn.XLOOKUP(C763,customers!A$1:$A$1001,customers!$B$1:$B$1001,,0)</f>
        <v>Chuck Kendrick</v>
      </c>
      <c r="G763" s="2" t="str">
        <f>IF(_xlfn.XLOOKUP(orders!C763,customers!$A$1:$A$1001,customers!C762:C1762,,0)=0,"",(_xlfn.XLOOKUP(orders!C763,customers!$A$1:$A$1001,customers!C762:C1762,,0)))</f>
        <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cm="1">
        <f t="array" ref="F764">_xlfn.XLOOKUP(C764,customers!A$1:$A$1001,customers!$B$1:$B$1001,,0)</f>
        <v>Sharona Danilchik</v>
      </c>
      <c r="G764" s="2" t="str">
        <f>IF(_xlfn.XLOOKUP(orders!C764,customers!$A$1:$A$1001,customers!C763:C1763,,0)=0,"",(_xlfn.XLOOKUP(orders!C764,customers!$A$1:$A$1001,customers!C763:C1763,,0)))</f>
        <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cm="1">
        <f t="array" ref="F765">_xlfn.XLOOKUP(C765,customers!A$1:$A$1001,customers!$B$1:$B$1001,,0)</f>
        <v>Sarajane Potter</v>
      </c>
      <c r="G765" s="2" t="str">
        <f>IF(_xlfn.XLOOKUP(orders!C765,customers!$A$1:$A$1001,customers!C764:C1764,,0)=0,"",(_xlfn.XLOOKUP(orders!C765,customers!$A$1:$A$1001,customers!C764:C1764,,0)))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cm="1">
        <f t="array" ref="F766">_xlfn.XLOOKUP(C766,customers!A$1:$A$1001,customers!$B$1:$B$1001,,0)</f>
        <v>Bobby Folomkin</v>
      </c>
      <c r="G766" s="2" t="str">
        <f>IF(_xlfn.XLOOKUP(orders!C766,customers!$A$1:$A$1001,customers!C765:C1765,,0)=0,"",(_xlfn.XLOOKUP(orders!C766,customers!$A$1:$A$1001,customers!C765:C1765,,0)))</f>
        <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cm="1">
        <f t="array" ref="F767">_xlfn.XLOOKUP(C767,customers!A$1:$A$1001,customers!$B$1:$B$1001,,0)</f>
        <v>Rafferty Pursglove</v>
      </c>
      <c r="G767" s="2" t="str">
        <f>IF(_xlfn.XLOOKUP(orders!C767,customers!$A$1:$A$1001,customers!C766:C1766,,0)=0,"",(_xlfn.XLOOKUP(orders!C767,customers!$A$1:$A$1001,customers!C766:C1766,,0)))</f>
        <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cm="1">
        <f t="array" ref="F768">_xlfn.XLOOKUP(C768,customers!A$1:$A$1001,customers!$B$1:$B$1001,,0)</f>
        <v>Rafferty Pursglove</v>
      </c>
      <c r="G768" s="2" t="str">
        <f>IF(_xlfn.XLOOKUP(orders!C768,customers!$A$1:$A$1001,customers!C767:C1767,,0)=0,"",(_xlfn.XLOOKUP(orders!C768,customers!$A$1:$A$1001,customers!C767:C1767,,0)))</f>
        <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cm="1">
        <f t="array" ref="F769">_xlfn.XLOOKUP(C769,customers!A$1:$A$1001,customers!$B$1:$B$1001,,0)</f>
        <v>Foster Constance</v>
      </c>
      <c r="G769" s="2" t="str">
        <f>IF(_xlfn.XLOOKUP(orders!C769,customers!$A$1:$A$1001,customers!C768:C1768,,0)=0,"",(_xlfn.XLOOKUP(orders!C769,customers!$A$1:$A$1001,customers!C768:C1768,,0)))</f>
        <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cm="1">
        <f t="array" ref="F770">_xlfn.XLOOKUP(C770,customers!A$1:$A$1001,customers!$B$1:$B$1001,,0)</f>
        <v>Foster Constance</v>
      </c>
      <c r="G770" s="2" t="str">
        <f>IF(_xlfn.XLOOKUP(orders!C770,customers!$A$1:$A$1001,customers!C769:C1769,,0)=0,"",(_xlfn.XLOOKUP(orders!C770,customers!$A$1:$A$1001,customers!C769:C1769,,0)))</f>
        <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cm="1">
        <f t="array" ref="F771">_xlfn.XLOOKUP(C771,customers!A$1:$A$1001,customers!$B$1:$B$1001,,0)</f>
        <v>Dalia Eburah</v>
      </c>
      <c r="G771" s="2" t="str">
        <f>IF(_xlfn.XLOOKUP(orders!C771,customers!$A$1:$A$1001,customers!C770:C1770,,0)=0,"",(_xlfn.XLOOKUP(orders!C771,customers!$A$1:$A$1001,customers!C770:C1770,,0)))</f>
        <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cm="1">
        <f t="array" ref="F772">_xlfn.XLOOKUP(C772,customers!A$1:$A$1001,customers!$B$1:$B$1001,,0)</f>
        <v>Martie Brimilcombe</v>
      </c>
      <c r="G772" s="2" t="str">
        <f>IF(_xlfn.XLOOKUP(orders!C772,customers!$A$1:$A$1001,customers!C771:C1771,,0)=0,"",(_xlfn.XLOOKUP(orders!C772,customers!$A$1:$A$1001,customers!C771:C1771,,0)))</f>
        <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cm="1">
        <f t="array" ref="F773">_xlfn.XLOOKUP(C773,customers!A$1:$A$1001,customers!$B$1:$B$1001,,0)</f>
        <v>Suzanna Bollam</v>
      </c>
      <c r="G773" s="2" t="str">
        <f>IF(_xlfn.XLOOKUP(orders!C773,customers!$A$1:$A$1001,customers!C772:C1772,,0)=0,"",(_xlfn.XLOOKUP(orders!C773,customers!$A$1:$A$1001,customers!C772:C1772,,0)))</f>
        <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cm="1">
        <f t="array" ref="F774">_xlfn.XLOOKUP(C774,customers!A$1:$A$1001,customers!$B$1:$B$1001,,0)</f>
        <v>Mellisa Mebes</v>
      </c>
      <c r="G774" s="2" t="str">
        <f>IF(_xlfn.XLOOKUP(orders!C774,customers!$A$1:$A$1001,customers!C773:C1773,,0)=0,"",(_xlfn.XLOOKUP(orders!C774,customers!$A$1:$A$1001,customers!C773:C1773,,0)))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cm="1">
        <f t="array" ref="F775">_xlfn.XLOOKUP(C775,customers!A$1:$A$1001,customers!$B$1:$B$1001,,0)</f>
        <v>Alva Filipczak</v>
      </c>
      <c r="G775" s="2" t="str">
        <f>IF(_xlfn.XLOOKUP(orders!C775,customers!$A$1:$A$1001,customers!C774:C1774,,0)=0,"",(_xlfn.XLOOKUP(orders!C775,customers!$A$1:$A$1001,customers!C774:C1774,,0)))</f>
        <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cm="1">
        <f t="array" ref="F776">_xlfn.XLOOKUP(C776,customers!A$1:$A$1001,customers!$B$1:$B$1001,,0)</f>
        <v>Dorette Hinemoor</v>
      </c>
      <c r="G776" s="2" t="str">
        <f>IF(_xlfn.XLOOKUP(orders!C776,customers!$A$1:$A$1001,customers!C775:C1775,,0)=0,"",(_xlfn.XLOOKUP(orders!C776,customers!$A$1:$A$1001,customers!C775:C1775,,0)))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cm="1">
        <f t="array" ref="F777">_xlfn.XLOOKUP(C777,customers!A$1:$A$1001,customers!$B$1:$B$1001,,0)</f>
        <v>Rhetta Elnaugh</v>
      </c>
      <c r="G777" s="2" t="str">
        <f>IF(_xlfn.XLOOKUP(orders!C777,customers!$A$1:$A$1001,customers!C776:C1776,,0)=0,"",(_xlfn.XLOOKUP(orders!C777,customers!$A$1:$A$1001,customers!C776:C1776,,0)))</f>
        <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cm="1">
        <f t="array" ref="F778">_xlfn.XLOOKUP(C778,customers!A$1:$A$1001,customers!$B$1:$B$1001,,0)</f>
        <v>Jule Deehan</v>
      </c>
      <c r="G778" s="2" t="str">
        <f>IF(_xlfn.XLOOKUP(orders!C778,customers!$A$1:$A$1001,customers!C777:C1777,,0)=0,"",(_xlfn.XLOOKUP(orders!C778,customers!$A$1:$A$1001,customers!C777:C1777,,0)))</f>
        <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cm="1">
        <f t="array" ref="F779">_xlfn.XLOOKUP(C779,customers!A$1:$A$1001,customers!$B$1:$B$1001,,0)</f>
        <v>Janella Eden</v>
      </c>
      <c r="G779" s="2" t="str">
        <f>IF(_xlfn.XLOOKUP(orders!C779,customers!$A$1:$A$1001,customers!C778:C1778,,0)=0,"",(_xlfn.XLOOKUP(orders!C779,customers!$A$1:$A$1001,customers!C778:C1778,,0)))</f>
        <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cm="1">
        <f t="array" ref="F780">_xlfn.XLOOKUP(C780,customers!A$1:$A$1001,customers!$B$1:$B$1001,,0)</f>
        <v>Cam Jewster</v>
      </c>
      <c r="G780" s="2" t="str">
        <f>IF(_xlfn.XLOOKUP(orders!C780,customers!$A$1:$A$1001,customers!C779:C1779,,0)=0,"",(_xlfn.XLOOKUP(orders!C780,customers!$A$1:$A$1001,customers!C779:C1779,,0)))</f>
        <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cm="1">
        <f t="array" ref="F781">_xlfn.XLOOKUP(C781,customers!A$1:$A$1001,customers!$B$1:$B$1001,,0)</f>
        <v>Ugo Southerden</v>
      </c>
      <c r="G781" s="2" t="str">
        <f>IF(_xlfn.XLOOKUP(orders!C781,customers!$A$1:$A$1001,customers!C780:C1780,,0)=0,"",(_xlfn.XLOOKUP(orders!C781,customers!$A$1:$A$1001,customers!C780:C1780,,0)))</f>
        <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cm="1">
        <f t="array" ref="F782">_xlfn.XLOOKUP(C782,customers!A$1:$A$1001,customers!$B$1:$B$1001,,0)</f>
        <v>Verne Dunkerley</v>
      </c>
      <c r="G782" s="2" t="str">
        <f>IF(_xlfn.XLOOKUP(orders!C782,customers!$A$1:$A$1001,customers!C781:C1781,,0)=0,"",(_xlfn.XLOOKUP(orders!C782,customers!$A$1:$A$1001,customers!C781:C1781,,0)))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cm="1">
        <f t="array" ref="F783">_xlfn.XLOOKUP(C783,customers!A$1:$A$1001,customers!$B$1:$B$1001,,0)</f>
        <v>Lacee Burtenshaw</v>
      </c>
      <c r="G783" s="2" t="str">
        <f>IF(_xlfn.XLOOKUP(orders!C783,customers!$A$1:$A$1001,customers!C782:C1782,,0)=0,"",(_xlfn.XLOOKUP(orders!C783,customers!$A$1:$A$1001,customers!C782:C1782,,0)))</f>
        <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cm="1">
        <f t="array" ref="F784">_xlfn.XLOOKUP(C784,customers!A$1:$A$1001,customers!$B$1:$B$1001,,0)</f>
        <v>Adorne Gregoratti</v>
      </c>
      <c r="G784" s="2" t="str">
        <f>IF(_xlfn.XLOOKUP(orders!C784,customers!$A$1:$A$1001,customers!C783:C1783,,0)=0,"",(_xlfn.XLOOKUP(orders!C784,customers!$A$1:$A$1001,customers!C783:C1783,,0)))</f>
        <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cm="1">
        <f t="array" ref="F785">_xlfn.XLOOKUP(C785,customers!A$1:$A$1001,customers!$B$1:$B$1001,,0)</f>
        <v>Chris Croster</v>
      </c>
      <c r="G785" s="2" t="str">
        <f>IF(_xlfn.XLOOKUP(orders!C785,customers!$A$1:$A$1001,customers!C784:C1784,,0)=0,"",(_xlfn.XLOOKUP(orders!C785,customers!$A$1:$A$1001,customers!C784:C1784,,0)))</f>
        <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cm="1">
        <f t="array" ref="F786">_xlfn.XLOOKUP(C786,customers!A$1:$A$1001,customers!$B$1:$B$1001,,0)</f>
        <v>Graeme Whitehead</v>
      </c>
      <c r="G786" s="2" t="str">
        <f>IF(_xlfn.XLOOKUP(orders!C786,customers!$A$1:$A$1001,customers!C785:C1785,,0)=0,"",(_xlfn.XLOOKUP(orders!C786,customers!$A$1:$A$1001,customers!C785:C1785,,0)))</f>
        <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cm="1">
        <f t="array" ref="F787">_xlfn.XLOOKUP(C787,customers!A$1:$A$1001,customers!$B$1:$B$1001,,0)</f>
        <v>Haslett Jodrelle</v>
      </c>
      <c r="G787" s="2" t="str">
        <f>IF(_xlfn.XLOOKUP(orders!C787,customers!$A$1:$A$1001,customers!C786:C1786,,0)=0,"",(_xlfn.XLOOKUP(orders!C787,customers!$A$1:$A$1001,customers!C786:C1786,,0)))</f>
        <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cm="1">
        <f t="array" ref="F788">_xlfn.XLOOKUP(C788,customers!A$1:$A$1001,customers!$B$1:$B$1001,,0)</f>
        <v>Cam Jewster</v>
      </c>
      <c r="G788" s="2" t="str">
        <f>IF(_xlfn.XLOOKUP(orders!C788,customers!$A$1:$A$1001,customers!C787:C1787,,0)=0,"",(_xlfn.XLOOKUP(orders!C788,customers!$A$1:$A$1001,customers!C787:C1787,,0)))</f>
        <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cm="1">
        <f t="array" ref="F789">_xlfn.XLOOKUP(C789,customers!A$1:$A$1001,customers!$B$1:$B$1001,,0)</f>
        <v>Beryl Osborn</v>
      </c>
      <c r="G789" s="2" t="str">
        <f>IF(_xlfn.XLOOKUP(orders!C789,customers!$A$1:$A$1001,customers!C788:C1788,,0)=0,"",(_xlfn.XLOOKUP(orders!C789,customers!$A$1:$A$1001,customers!C788:C1788,,0)))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cm="1">
        <f t="array" ref="F790">_xlfn.XLOOKUP(C790,customers!A$1:$A$1001,customers!$B$1:$B$1001,,0)</f>
        <v>Kaela Nottram</v>
      </c>
      <c r="G790" s="2" t="str">
        <f>IF(_xlfn.XLOOKUP(orders!C790,customers!$A$1:$A$1001,customers!C789:C1789,,0)=0,"",(_xlfn.XLOOKUP(orders!C790,customers!$A$1:$A$1001,customers!C789:C1789,,0)))</f>
        <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cm="1">
        <f t="array" ref="F791">_xlfn.XLOOKUP(C791,customers!A$1:$A$1001,customers!$B$1:$B$1001,,0)</f>
        <v>Nobe Buney</v>
      </c>
      <c r="G791" s="2" t="str">
        <f>IF(_xlfn.XLOOKUP(orders!C791,customers!$A$1:$A$1001,customers!C790:C1790,,0)=0,"",(_xlfn.XLOOKUP(orders!C791,customers!$A$1:$A$1001,customers!C790:C1790,,0)))</f>
        <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cm="1">
        <f t="array" ref="F792">_xlfn.XLOOKUP(C792,customers!A$1:$A$1001,customers!$B$1:$B$1001,,0)</f>
        <v>Silvan McShea</v>
      </c>
      <c r="G792" s="2" t="str">
        <f>IF(_xlfn.XLOOKUP(orders!C792,customers!$A$1:$A$1001,customers!C791:C1791,,0)=0,"",(_xlfn.XLOOKUP(orders!C792,customers!$A$1:$A$1001,customers!C791:C1791,,0)))</f>
        <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cm="1">
        <f t="array" ref="F793">_xlfn.XLOOKUP(C793,customers!A$1:$A$1001,customers!$B$1:$B$1001,,0)</f>
        <v>Karylin Huddart</v>
      </c>
      <c r="G793" s="2" t="str">
        <f>IF(_xlfn.XLOOKUP(orders!C793,customers!$A$1:$A$1001,customers!C792:C1792,,0)=0,"",(_xlfn.XLOOKUP(orders!C793,customers!$A$1:$A$1001,customers!C792:C1792,,0)))</f>
        <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cm="1">
        <f t="array" ref="F794">_xlfn.XLOOKUP(C794,customers!A$1:$A$1001,customers!$B$1:$B$1001,,0)</f>
        <v>Jereme Gippes</v>
      </c>
      <c r="G794" s="2" t="str">
        <f>IF(_xlfn.XLOOKUP(orders!C794,customers!$A$1:$A$1001,customers!C793:C1793,,0)=0,"",(_xlfn.XLOOKUP(orders!C794,customers!$A$1:$A$1001,customers!C793:C1793,,0)))</f>
        <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cm="1">
        <f t="array" ref="F795">_xlfn.XLOOKUP(C795,customers!A$1:$A$1001,customers!$B$1:$B$1001,,0)</f>
        <v>Lukas Whittlesee</v>
      </c>
      <c r="G795" s="2" t="str">
        <f>IF(_xlfn.XLOOKUP(orders!C795,customers!$A$1:$A$1001,customers!C794:C1794,,0)=0,"",(_xlfn.XLOOKUP(orders!C795,customers!$A$1:$A$1001,customers!C794:C1794,,0)))</f>
        <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cm="1">
        <f t="array" ref="F796">_xlfn.XLOOKUP(C796,customers!A$1:$A$1001,customers!$B$1:$B$1001,,0)</f>
        <v>Gregorius Trengrove</v>
      </c>
      <c r="G796" s="2" t="str">
        <f>IF(_xlfn.XLOOKUP(orders!C796,customers!$A$1:$A$1001,customers!C795:C1795,,0)=0,"",(_xlfn.XLOOKUP(orders!C796,customers!$A$1:$A$1001,customers!C795:C1795,,0)))</f>
        <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cm="1">
        <f t="array" ref="F797">_xlfn.XLOOKUP(C797,customers!A$1:$A$1001,customers!$B$1:$B$1001,,0)</f>
        <v>Wright Caldero</v>
      </c>
      <c r="G797" s="2" t="str">
        <f>IF(_xlfn.XLOOKUP(orders!C797,customers!$A$1:$A$1001,customers!C796:C1796,,0)=0,"",(_xlfn.XLOOKUP(orders!C797,customers!$A$1:$A$1001,customers!C796:C1796,,0)))</f>
        <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cm="1">
        <f t="array" ref="F798">_xlfn.XLOOKUP(C798,customers!A$1:$A$1001,customers!$B$1:$B$1001,,0)</f>
        <v>Merell Zanazzi</v>
      </c>
      <c r="G798" s="2" t="str">
        <f>IF(_xlfn.XLOOKUP(orders!C798,customers!$A$1:$A$1001,customers!C797:C1797,,0)=0,"",(_xlfn.XLOOKUP(orders!C798,customers!$A$1:$A$1001,customers!C797:C1797,,0)))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cm="1">
        <f t="array" ref="F799">_xlfn.XLOOKUP(C799,customers!A$1:$A$1001,customers!$B$1:$B$1001,,0)</f>
        <v>Jed Kennicott</v>
      </c>
      <c r="G799" s="2" t="str">
        <f>IF(_xlfn.XLOOKUP(orders!C799,customers!$A$1:$A$1001,customers!C798:C1798,,0)=0,"",(_xlfn.XLOOKUP(orders!C799,customers!$A$1:$A$1001,customers!C798:C1798,,0)))</f>
        <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cm="1">
        <f t="array" ref="F800">_xlfn.XLOOKUP(C800,customers!A$1:$A$1001,customers!$B$1:$B$1001,,0)</f>
        <v>Guenevere Ruggen</v>
      </c>
      <c r="G800" s="2" t="str">
        <f>IF(_xlfn.XLOOKUP(orders!C800,customers!$A$1:$A$1001,customers!C799:C1799,,0)=0,"",(_xlfn.XLOOKUP(orders!C800,customers!$A$1:$A$1001,customers!C799:C1799,,0)))</f>
        <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cm="1">
        <f t="array" ref="F801">_xlfn.XLOOKUP(C801,customers!A$1:$A$1001,customers!$B$1:$B$1001,,0)</f>
        <v>Gonzales Cicculi</v>
      </c>
      <c r="G801" s="2" t="str">
        <f>IF(_xlfn.XLOOKUP(orders!C801,customers!$A$1:$A$1001,customers!C800:C1800,,0)=0,"",(_xlfn.XLOOKUP(orders!C801,customers!$A$1:$A$1001,customers!C800:C1800,,0)))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cm="1">
        <f t="array" ref="F802">_xlfn.XLOOKUP(C802,customers!A$1:$A$1001,customers!$B$1:$B$1001,,0)</f>
        <v>Man Fright</v>
      </c>
      <c r="G802" s="2" t="str">
        <f>IF(_xlfn.XLOOKUP(orders!C802,customers!$A$1:$A$1001,customers!C801:C1801,,0)=0,"",(_xlfn.XLOOKUP(orders!C802,customers!$A$1:$A$1001,customers!C801:C1801,,0)))</f>
        <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cm="1">
        <f t="array" ref="F803">_xlfn.XLOOKUP(C803,customers!A$1:$A$1001,customers!$B$1:$B$1001,,0)</f>
        <v>Boyce Tarte</v>
      </c>
      <c r="G803" s="2" t="str">
        <f>IF(_xlfn.XLOOKUP(orders!C803,customers!$A$1:$A$1001,customers!C802:C1802,,0)=0,"",(_xlfn.XLOOKUP(orders!C803,customers!$A$1:$A$1001,customers!C802:C1802,,0)))</f>
        <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cm="1">
        <f t="array" ref="F804">_xlfn.XLOOKUP(C804,customers!A$1:$A$1001,customers!$B$1:$B$1001,,0)</f>
        <v>Caddric Krzysztofiak</v>
      </c>
      <c r="G804" s="2" t="str">
        <f>IF(_xlfn.XLOOKUP(orders!C804,customers!$A$1:$A$1001,customers!C803:C1803,,0)=0,"",(_xlfn.XLOOKUP(orders!C804,customers!$A$1:$A$1001,customers!C803:C1803,,0)))</f>
        <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cm="1">
        <f t="array" ref="F805">_xlfn.XLOOKUP(C805,customers!A$1:$A$1001,customers!$B$1:$B$1001,,0)</f>
        <v>Darn Penquet</v>
      </c>
      <c r="G805" s="2" t="str">
        <f>IF(_xlfn.XLOOKUP(orders!C805,customers!$A$1:$A$1001,customers!C804:C1804,,0)=0,"",(_xlfn.XLOOKUP(orders!C805,customers!$A$1:$A$1001,customers!C804:C1804,,0)))</f>
        <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cm="1">
        <f t="array" ref="F806">_xlfn.XLOOKUP(C806,customers!A$1:$A$1001,customers!$B$1:$B$1001,,0)</f>
        <v>Jammie Cloke</v>
      </c>
      <c r="G806" s="2" t="str">
        <f>IF(_xlfn.XLOOKUP(orders!C806,customers!$A$1:$A$1001,customers!C805:C1805,,0)=0,"",(_xlfn.XLOOKUP(orders!C806,customers!$A$1:$A$1001,customers!C805:C1805,,0)))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cm="1">
        <f t="array" ref="F807">_xlfn.XLOOKUP(C807,customers!A$1:$A$1001,customers!$B$1:$B$1001,,0)</f>
        <v>Chester Clowton</v>
      </c>
      <c r="G807" s="2" t="str">
        <f>IF(_xlfn.XLOOKUP(orders!C807,customers!$A$1:$A$1001,customers!C806:C1806,,0)=0,"",(_xlfn.XLOOKUP(orders!C807,customers!$A$1:$A$1001,customers!C806:C1806,,0)))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cm="1">
        <f t="array" ref="F808">_xlfn.XLOOKUP(C808,customers!A$1:$A$1001,customers!$B$1:$B$1001,,0)</f>
        <v>Kathleen Diable</v>
      </c>
      <c r="G808" s="2" t="str">
        <f>IF(_xlfn.XLOOKUP(orders!C808,customers!$A$1:$A$1001,customers!C807:C1807,,0)=0,"",(_xlfn.XLOOKUP(orders!C808,customers!$A$1:$A$1001,customers!C807:C1807,,0)))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cm="1">
        <f t="array" ref="F809">_xlfn.XLOOKUP(C809,customers!A$1:$A$1001,customers!$B$1:$B$1001,,0)</f>
        <v>Koren Ferretti</v>
      </c>
      <c r="G809" s="2" t="str">
        <f>IF(_xlfn.XLOOKUP(orders!C809,customers!$A$1:$A$1001,customers!C808:C1808,,0)=0,"",(_xlfn.XLOOKUP(orders!C809,customers!$A$1:$A$1001,customers!C808:C1808,,0)))</f>
        <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cm="1">
        <f t="array" ref="F810">_xlfn.XLOOKUP(C810,customers!A$1:$A$1001,customers!$B$1:$B$1001,,0)</f>
        <v>Allis Wilmore</v>
      </c>
      <c r="G810" s="2" t="str">
        <f>IF(_xlfn.XLOOKUP(orders!C810,customers!$A$1:$A$1001,customers!C809:C1809,,0)=0,"",(_xlfn.XLOOKUP(orders!C810,customers!$A$1:$A$1001,customers!C809:C1809,,0)))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cm="1">
        <f t="array" ref="F811">_xlfn.XLOOKUP(C811,customers!A$1:$A$1001,customers!$B$1:$B$1001,,0)</f>
        <v>Chaddie Bennie</v>
      </c>
      <c r="G811" s="2" t="str">
        <f>IF(_xlfn.XLOOKUP(orders!C811,customers!$A$1:$A$1001,customers!C810:C1810,,0)=0,"",(_xlfn.XLOOKUP(orders!C811,customers!$A$1:$A$1001,customers!C810:C1810,,0)))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cm="1">
        <f t="array" ref="F812">_xlfn.XLOOKUP(C812,customers!A$1:$A$1001,customers!$B$1:$B$1001,,0)</f>
        <v>Alberta Balsdone</v>
      </c>
      <c r="G812" s="2" t="str">
        <f>IF(_xlfn.XLOOKUP(orders!C812,customers!$A$1:$A$1001,customers!C811:C1811,,0)=0,"",(_xlfn.XLOOKUP(orders!C812,customers!$A$1:$A$1001,customers!C811:C1811,,0)))</f>
        <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cm="1">
        <f t="array" ref="F813">_xlfn.XLOOKUP(C813,customers!A$1:$A$1001,customers!$B$1:$B$1001,,0)</f>
        <v>Brice Romera</v>
      </c>
      <c r="G813" s="2" t="str">
        <f>IF(_xlfn.XLOOKUP(orders!C813,customers!$A$1:$A$1001,customers!C812:C1812,,0)=0,"",(_xlfn.XLOOKUP(orders!C813,customers!$A$1:$A$1001,customers!C812:C1812,,0)))</f>
        <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cm="1">
        <f t="array" ref="F814">_xlfn.XLOOKUP(C814,customers!A$1:$A$1001,customers!$B$1:$B$1001,,0)</f>
        <v>Brice Romera</v>
      </c>
      <c r="G814" s="2" t="str">
        <f>IF(_xlfn.XLOOKUP(orders!C814,customers!$A$1:$A$1001,customers!C813:C1813,,0)=0,"",(_xlfn.XLOOKUP(orders!C814,customers!$A$1:$A$1001,customers!C813:C1813,,0)))</f>
        <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cm="1">
        <f t="array" ref="F815">_xlfn.XLOOKUP(C815,customers!A$1:$A$1001,customers!$B$1:$B$1001,,0)</f>
        <v>Conchita Bryde</v>
      </c>
      <c r="G815" s="2" t="str">
        <f>IF(_xlfn.XLOOKUP(orders!C815,customers!$A$1:$A$1001,customers!C814:C1814,,0)=0,"",(_xlfn.XLOOKUP(orders!C815,customers!$A$1:$A$1001,customers!C814:C1814,,0)))</f>
        <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cm="1">
        <f t="array" ref="F816">_xlfn.XLOOKUP(C816,customers!A$1:$A$1001,customers!$B$1:$B$1001,,0)</f>
        <v>Silvanus Enefer</v>
      </c>
      <c r="G816" s="2" t="str">
        <f>IF(_xlfn.XLOOKUP(orders!C816,customers!$A$1:$A$1001,customers!C815:C1815,,0)=0,"",(_xlfn.XLOOKUP(orders!C816,customers!$A$1:$A$1001,customers!C815:C1815,,0)))</f>
        <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cm="1">
        <f t="array" ref="F817">_xlfn.XLOOKUP(C817,customers!A$1:$A$1001,customers!$B$1:$B$1001,,0)</f>
        <v>Lenci Haggerstone</v>
      </c>
      <c r="G817" s="2" t="str">
        <f>IF(_xlfn.XLOOKUP(orders!C817,customers!$A$1:$A$1001,customers!C816:C1816,,0)=0,"",(_xlfn.XLOOKUP(orders!C817,customers!$A$1:$A$1001,customers!C816:C1816,,0)))</f>
        <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cm="1">
        <f t="array" ref="F818">_xlfn.XLOOKUP(C818,customers!A$1:$A$1001,customers!$B$1:$B$1001,,0)</f>
        <v>Marvin Gundry</v>
      </c>
      <c r="G818" s="2" t="str">
        <f>IF(_xlfn.XLOOKUP(orders!C818,customers!$A$1:$A$1001,customers!C817:C1817,,0)=0,"",(_xlfn.XLOOKUP(orders!C818,customers!$A$1:$A$1001,customers!C817:C1817,,0)))</f>
        <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cm="1">
        <f t="array" ref="F819">_xlfn.XLOOKUP(C819,customers!A$1:$A$1001,customers!$B$1:$B$1001,,0)</f>
        <v>Bayard Wellan</v>
      </c>
      <c r="G819" s="2" t="str">
        <f>IF(_xlfn.XLOOKUP(orders!C819,customers!$A$1:$A$1001,customers!C818:C1818,,0)=0,"",(_xlfn.XLOOKUP(orders!C819,customers!$A$1:$A$1001,customers!C818:C1818,,0)))</f>
        <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cm="1">
        <f t="array" ref="F820">_xlfn.XLOOKUP(C820,customers!A$1:$A$1001,customers!$B$1:$B$1001,,0)</f>
        <v>Allis Wilmore</v>
      </c>
      <c r="G820" s="2" t="str">
        <f>IF(_xlfn.XLOOKUP(orders!C820,customers!$A$1:$A$1001,customers!C819:C1819,,0)=0,"",(_xlfn.XLOOKUP(orders!C820,customers!$A$1:$A$1001,customers!C819:C1819,,0)))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cm="1">
        <f t="array" ref="F821">_xlfn.XLOOKUP(C821,customers!A$1:$A$1001,customers!$B$1:$B$1001,,0)</f>
        <v>Caddric Atcheson</v>
      </c>
      <c r="G821" s="2" t="str">
        <f>IF(_xlfn.XLOOKUP(orders!C821,customers!$A$1:$A$1001,customers!C820:C1820,,0)=0,"",(_xlfn.XLOOKUP(orders!C821,customers!$A$1:$A$1001,customers!C820:C1820,,0)))</f>
        <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cm="1">
        <f t="array" ref="F822">_xlfn.XLOOKUP(C822,customers!A$1:$A$1001,customers!$B$1:$B$1001,,0)</f>
        <v>Eustace Stenton</v>
      </c>
      <c r="G822" s="2" t="str">
        <f>IF(_xlfn.XLOOKUP(orders!C822,customers!$A$1:$A$1001,customers!C821:C1821,,0)=0,"",(_xlfn.XLOOKUP(orders!C822,customers!$A$1:$A$1001,customers!C821:C1821,,0)))</f>
        <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cm="1">
        <f t="array" ref="F823">_xlfn.XLOOKUP(C823,customers!A$1:$A$1001,customers!$B$1:$B$1001,,0)</f>
        <v>Ericka Tripp</v>
      </c>
      <c r="G823" s="2" t="str">
        <f>IF(_xlfn.XLOOKUP(orders!C823,customers!$A$1:$A$1001,customers!C822:C1822,,0)=0,"",(_xlfn.XLOOKUP(orders!C823,customers!$A$1:$A$1001,customers!C822:C1822,,0)))</f>
        <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cm="1">
        <f t="array" ref="F824">_xlfn.XLOOKUP(C824,customers!A$1:$A$1001,customers!$B$1:$B$1001,,0)</f>
        <v>Lyndsey MacManus</v>
      </c>
      <c r="G824" s="2" t="str">
        <f>IF(_xlfn.XLOOKUP(orders!C824,customers!$A$1:$A$1001,customers!C823:C1823,,0)=0,"",(_xlfn.XLOOKUP(orders!C824,customers!$A$1:$A$1001,customers!C823:C1823,,0)))</f>
        <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cm="1">
        <f t="array" ref="F825">_xlfn.XLOOKUP(C825,customers!A$1:$A$1001,customers!$B$1:$B$1001,,0)</f>
        <v>Tess Benediktovich</v>
      </c>
      <c r="G825" s="2" t="str">
        <f>IF(_xlfn.XLOOKUP(orders!C825,customers!$A$1:$A$1001,customers!C824:C1824,,0)=0,"",(_xlfn.XLOOKUP(orders!C825,customers!$A$1:$A$1001,customers!C824:C1824,,0)))</f>
        <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cm="1">
        <f t="array" ref="F826">_xlfn.XLOOKUP(C826,customers!A$1:$A$1001,customers!$B$1:$B$1001,,0)</f>
        <v>Correy Bourner</v>
      </c>
      <c r="G826" s="2" t="str">
        <f>IF(_xlfn.XLOOKUP(orders!C826,customers!$A$1:$A$1001,customers!C825:C1825,,0)=0,"",(_xlfn.XLOOKUP(orders!C826,customers!$A$1:$A$1001,customers!C825:C1825,,0)))</f>
        <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cm="1">
        <f t="array" ref="F827">_xlfn.XLOOKUP(C827,customers!A$1:$A$1001,customers!$B$1:$B$1001,,0)</f>
        <v>Odelia Skerme</v>
      </c>
      <c r="G827" s="2" t="str">
        <f>IF(_xlfn.XLOOKUP(orders!C827,customers!$A$1:$A$1001,customers!C826:C1826,,0)=0,"",(_xlfn.XLOOKUP(orders!C827,customers!$A$1:$A$1001,customers!C826:C1826,,0)))</f>
        <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cm="1">
        <f t="array" ref="F828">_xlfn.XLOOKUP(C828,customers!A$1:$A$1001,customers!$B$1:$B$1001,,0)</f>
        <v>Kandy Heddan</v>
      </c>
      <c r="G828" s="2" t="str">
        <f>IF(_xlfn.XLOOKUP(orders!C828,customers!$A$1:$A$1001,customers!C827:C1827,,0)=0,"",(_xlfn.XLOOKUP(orders!C828,customers!$A$1:$A$1001,customers!C827:C1827,,0)))</f>
        <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cm="1">
        <f t="array" ref="F829">_xlfn.XLOOKUP(C829,customers!A$1:$A$1001,customers!$B$1:$B$1001,,0)</f>
        <v>Ibby Charters</v>
      </c>
      <c r="G829" s="2" t="str">
        <f>IF(_xlfn.XLOOKUP(orders!C829,customers!$A$1:$A$1001,customers!C828:C1828,,0)=0,"",(_xlfn.XLOOKUP(orders!C829,customers!$A$1:$A$1001,customers!C828:C1828,,0)))</f>
        <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cm="1">
        <f t="array" ref="F830">_xlfn.XLOOKUP(C830,customers!A$1:$A$1001,customers!$B$1:$B$1001,,0)</f>
        <v>Adora Roubert</v>
      </c>
      <c r="G830" s="2" t="str">
        <f>IF(_xlfn.XLOOKUP(orders!C830,customers!$A$1:$A$1001,customers!C829:C1829,,0)=0,"",(_xlfn.XLOOKUP(orders!C830,customers!$A$1:$A$1001,customers!C829:C1829,,0)))</f>
        <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cm="1">
        <f t="array" ref="F831">_xlfn.XLOOKUP(C831,customers!A$1:$A$1001,customers!$B$1:$B$1001,,0)</f>
        <v>Hillel Mairs</v>
      </c>
      <c r="G831" s="2" t="str">
        <f>IF(_xlfn.XLOOKUP(orders!C831,customers!$A$1:$A$1001,customers!C830:C1830,,0)=0,"",(_xlfn.XLOOKUP(orders!C831,customers!$A$1:$A$1001,customers!C830:C1830,,0)))</f>
        <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cm="1">
        <f t="array" ref="F832">_xlfn.XLOOKUP(C832,customers!A$1:$A$1001,customers!$B$1:$B$1001,,0)</f>
        <v>Helaina Rainforth</v>
      </c>
      <c r="G832" s="2" t="str">
        <f>IF(_xlfn.XLOOKUP(orders!C832,customers!$A$1:$A$1001,customers!C831:C1831,,0)=0,"",(_xlfn.XLOOKUP(orders!C832,customers!$A$1:$A$1001,customers!C831:C1831,,0)))</f>
        <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cm="1">
        <f t="array" ref="F833">_xlfn.XLOOKUP(C833,customers!A$1:$A$1001,customers!$B$1:$B$1001,,0)</f>
        <v>Helaina Rainforth</v>
      </c>
      <c r="G833" s="2" t="str">
        <f>IF(_xlfn.XLOOKUP(orders!C833,customers!$A$1:$A$1001,customers!C832:C1832,,0)=0,"",(_xlfn.XLOOKUP(orders!C833,customers!$A$1:$A$1001,customers!C832:C1832,,0)))</f>
        <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cm="1">
        <f t="array" ref="F834">_xlfn.XLOOKUP(C834,customers!A$1:$A$1001,customers!$B$1:$B$1001,,0)</f>
        <v>Isac Jesper</v>
      </c>
      <c r="G834" s="2" t="str">
        <f>IF(_xlfn.XLOOKUP(orders!C834,customers!$A$1:$A$1001,customers!C833:C1833,,0)=0,"",(_xlfn.XLOOKUP(orders!C834,customers!$A$1:$A$1001,customers!C833:C1833,,0)))</f>
        <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cm="1">
        <f t="array" ref="F835">_xlfn.XLOOKUP(C835,customers!A$1:$A$1001,customers!$B$1:$B$1001,,0)</f>
        <v>Lenette Dwerryhouse</v>
      </c>
      <c r="G835" s="2" t="str">
        <f>IF(_xlfn.XLOOKUP(orders!C835,customers!$A$1:$A$1001,customers!C834:C1834,,0)=0,"",(_xlfn.XLOOKUP(orders!C835,customers!$A$1:$A$1001,customers!C834:C1834,,0)))</f>
        <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cm="1">
        <f t="array" ref="F836">_xlfn.XLOOKUP(C836,customers!A$1:$A$1001,customers!$B$1:$B$1001,,0)</f>
        <v>Nadeen Broomer</v>
      </c>
      <c r="G836" s="2" t="str">
        <f>IF(_xlfn.XLOOKUP(orders!C836,customers!$A$1:$A$1001,customers!C835:C1835,,0)=0,"",(_xlfn.XLOOKUP(orders!C836,customers!$A$1:$A$1001,customers!C835:C1835,,0)))</f>
        <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cm="1">
        <f t="array" ref="F837">_xlfn.XLOOKUP(C837,customers!A$1:$A$1001,customers!$B$1:$B$1001,,0)</f>
        <v>Konstantine Thoumasson</v>
      </c>
      <c r="G837" s="2" t="str">
        <f>IF(_xlfn.XLOOKUP(orders!C837,customers!$A$1:$A$1001,customers!C836:C1836,,0)=0,"",(_xlfn.XLOOKUP(orders!C837,customers!$A$1:$A$1001,customers!C836:C1836,,0)))</f>
        <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cm="1">
        <f t="array" ref="F838">_xlfn.XLOOKUP(C838,customers!A$1:$A$1001,customers!$B$1:$B$1001,,0)</f>
        <v>Frans Habbergham</v>
      </c>
      <c r="G838" s="2" t="str">
        <f>IF(_xlfn.XLOOKUP(orders!C838,customers!$A$1:$A$1001,customers!C837:C1837,,0)=0,"",(_xlfn.XLOOKUP(orders!C838,customers!$A$1:$A$1001,customers!C837:C1837,,0)))</f>
        <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cm="1">
        <f t="array" ref="F839">_xlfn.XLOOKUP(C839,customers!A$1:$A$1001,customers!$B$1:$B$1001,,0)</f>
        <v>Allis Wilmore</v>
      </c>
      <c r="G839" s="2" t="str">
        <f>IF(_xlfn.XLOOKUP(orders!C839,customers!$A$1:$A$1001,customers!C838:C1838,,0)=0,"",(_xlfn.XLOOKUP(orders!C839,customers!$A$1:$A$1001,customers!C838:C1838,,0)))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cm="1">
        <f t="array" ref="F840">_xlfn.XLOOKUP(C840,customers!A$1:$A$1001,customers!$B$1:$B$1001,,0)</f>
        <v>Romain Avrashin</v>
      </c>
      <c r="G840" s="2" t="str">
        <f>IF(_xlfn.XLOOKUP(orders!C840,customers!$A$1:$A$1001,customers!C839:C1839,,0)=0,"",(_xlfn.XLOOKUP(orders!C840,customers!$A$1:$A$1001,customers!C839:C1839,,0)))</f>
        <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cm="1">
        <f t="array" ref="F841">_xlfn.XLOOKUP(C841,customers!A$1:$A$1001,customers!$B$1:$B$1001,,0)</f>
        <v>Miran Doidge</v>
      </c>
      <c r="G841" s="2" t="str">
        <f>IF(_xlfn.XLOOKUP(orders!C841,customers!$A$1:$A$1001,customers!C840:C1840,,0)=0,"",(_xlfn.XLOOKUP(orders!C841,customers!$A$1:$A$1001,customers!C840:C1840,,0)))</f>
        <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cm="1">
        <f t="array" ref="F842">_xlfn.XLOOKUP(C842,customers!A$1:$A$1001,customers!$B$1:$B$1001,,0)</f>
        <v>Janeva Edinboro</v>
      </c>
      <c r="G842" s="2" t="str">
        <f>IF(_xlfn.XLOOKUP(orders!C842,customers!$A$1:$A$1001,customers!C841:C1841,,0)=0,"",(_xlfn.XLOOKUP(orders!C842,customers!$A$1:$A$1001,customers!C841:C1841,,0)))</f>
        <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cm="1">
        <f t="array" ref="F843">_xlfn.XLOOKUP(C843,customers!A$1:$A$1001,customers!$B$1:$B$1001,,0)</f>
        <v>Trumaine Tewelson</v>
      </c>
      <c r="G843" s="2" t="str">
        <f>IF(_xlfn.XLOOKUP(orders!C843,customers!$A$1:$A$1001,customers!C842:C1842,,0)=0,"",(_xlfn.XLOOKUP(orders!C843,customers!$A$1:$A$1001,customers!C842:C1842,,0)))</f>
        <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cm="1">
        <f t="array" ref="F844">_xlfn.XLOOKUP(C844,customers!A$1:$A$1001,customers!$B$1:$B$1001,,0)</f>
        <v>Odelia Skerme</v>
      </c>
      <c r="G844" s="2" t="str">
        <f>IF(_xlfn.XLOOKUP(orders!C844,customers!$A$1:$A$1001,customers!C843:C1843,,0)=0,"",(_xlfn.XLOOKUP(orders!C844,customers!$A$1:$A$1001,customers!C843:C1843,,0)))</f>
        <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cm="1">
        <f t="array" ref="F845">_xlfn.XLOOKUP(C845,customers!A$1:$A$1001,customers!$B$1:$B$1001,,0)</f>
        <v>De Drewitt</v>
      </c>
      <c r="G845" s="2" t="str">
        <f>IF(_xlfn.XLOOKUP(orders!C845,customers!$A$1:$A$1001,customers!C844:C1844,,0)=0,"",(_xlfn.XLOOKUP(orders!C845,customers!$A$1:$A$1001,customers!C844:C1844,,0)))</f>
        <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cm="1">
        <f t="array" ref="F846">_xlfn.XLOOKUP(C846,customers!A$1:$A$1001,customers!$B$1:$B$1001,,0)</f>
        <v>Adelheid Gladhill</v>
      </c>
      <c r="G846" s="2" t="str">
        <f>IF(_xlfn.XLOOKUP(orders!C846,customers!$A$1:$A$1001,customers!C845:C1845,,0)=0,"",(_xlfn.XLOOKUP(orders!C846,customers!$A$1:$A$1001,customers!C845:C1845,,0)))</f>
        <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cm="1">
        <f t="array" ref="F847">_xlfn.XLOOKUP(C847,customers!A$1:$A$1001,customers!$B$1:$B$1001,,0)</f>
        <v>Murielle Lorinez</v>
      </c>
      <c r="G847" s="2" t="str">
        <f>IF(_xlfn.XLOOKUP(orders!C847,customers!$A$1:$A$1001,customers!C846:C1846,,0)=0,"",(_xlfn.XLOOKUP(orders!C847,customers!$A$1:$A$1001,customers!C846:C1846,,0)))</f>
        <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cm="1">
        <f t="array" ref="F848">_xlfn.XLOOKUP(C848,customers!A$1:$A$1001,customers!$B$1:$B$1001,,0)</f>
        <v>Edin Mathe</v>
      </c>
      <c r="G848" s="2" t="str">
        <f>IF(_xlfn.XLOOKUP(orders!C848,customers!$A$1:$A$1001,customers!C847:C1847,,0)=0,"",(_xlfn.XLOOKUP(orders!C848,customers!$A$1:$A$1001,customers!C847:C1847,,0)))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cm="1">
        <f t="array" ref="F849">_xlfn.XLOOKUP(C849,customers!A$1:$A$1001,customers!$B$1:$B$1001,,0)</f>
        <v>Mordy Van Der Vlies</v>
      </c>
      <c r="G849" s="2" t="str">
        <f>IF(_xlfn.XLOOKUP(orders!C849,customers!$A$1:$A$1001,customers!C848:C1848,,0)=0,"",(_xlfn.XLOOKUP(orders!C849,customers!$A$1:$A$1001,customers!C848:C1848,,0)))</f>
        <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cm="1">
        <f t="array" ref="F850">_xlfn.XLOOKUP(C850,customers!A$1:$A$1001,customers!$B$1:$B$1001,,0)</f>
        <v>Spencer Wastell</v>
      </c>
      <c r="G850" s="2" t="str">
        <f>IF(_xlfn.XLOOKUP(orders!C850,customers!$A$1:$A$1001,customers!C849:C1849,,0)=0,"",(_xlfn.XLOOKUP(orders!C850,customers!$A$1:$A$1001,customers!C849:C1849,,0)))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cm="1">
        <f t="array" ref="F851">_xlfn.XLOOKUP(C851,customers!A$1:$A$1001,customers!$B$1:$B$1001,,0)</f>
        <v>Jemimah Ethelston</v>
      </c>
      <c r="G851" s="2" t="str">
        <f>IF(_xlfn.XLOOKUP(orders!C851,customers!$A$1:$A$1001,customers!C850:C1850,,0)=0,"",(_xlfn.XLOOKUP(orders!C851,customers!$A$1:$A$1001,customers!C850:C1850,,0)))</f>
        <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cm="1">
        <f t="array" ref="F852">_xlfn.XLOOKUP(C852,customers!A$1:$A$1001,customers!$B$1:$B$1001,,0)</f>
        <v>Jemimah Ethelston</v>
      </c>
      <c r="G852" s="2" t="str">
        <f>IF(_xlfn.XLOOKUP(orders!C852,customers!$A$1:$A$1001,customers!C851:C1851,,0)=0,"",(_xlfn.XLOOKUP(orders!C852,customers!$A$1:$A$1001,customers!C851:C1851,,0)))</f>
        <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cm="1">
        <f t="array" ref="F853">_xlfn.XLOOKUP(C853,customers!A$1:$A$1001,customers!$B$1:$B$1001,,0)</f>
        <v>Perice Eberz</v>
      </c>
      <c r="G853" s="2" t="str">
        <f>IF(_xlfn.XLOOKUP(orders!C853,customers!$A$1:$A$1001,customers!C852:C1852,,0)=0,"",(_xlfn.XLOOKUP(orders!C853,customers!$A$1:$A$1001,customers!C852:C1852,,0)))</f>
        <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cm="1">
        <f t="array" ref="F854">_xlfn.XLOOKUP(C854,customers!A$1:$A$1001,customers!$B$1:$B$1001,,0)</f>
        <v>Bear Gaish</v>
      </c>
      <c r="G854" s="2" t="str">
        <f>IF(_xlfn.XLOOKUP(orders!C854,customers!$A$1:$A$1001,customers!C853:C1853,,0)=0,"",(_xlfn.XLOOKUP(orders!C854,customers!$A$1:$A$1001,customers!C853:C1853,,0)))</f>
        <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cm="1">
        <f t="array" ref="F855">_xlfn.XLOOKUP(C855,customers!A$1:$A$1001,customers!$B$1:$B$1001,,0)</f>
        <v>Lynnea Danton</v>
      </c>
      <c r="G855" s="2" t="str">
        <f>IF(_xlfn.XLOOKUP(orders!C855,customers!$A$1:$A$1001,customers!C854:C1854,,0)=0,"",(_xlfn.XLOOKUP(orders!C855,customers!$A$1:$A$1001,customers!C854:C1854,,0)))</f>
        <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cm="1">
        <f t="array" ref="F856">_xlfn.XLOOKUP(C856,customers!A$1:$A$1001,customers!$B$1:$B$1001,,0)</f>
        <v>Skipton Morrall</v>
      </c>
      <c r="G856" s="2" t="str">
        <f>IF(_xlfn.XLOOKUP(orders!C856,customers!$A$1:$A$1001,customers!C855:C1855,,0)=0,"",(_xlfn.XLOOKUP(orders!C856,customers!$A$1:$A$1001,customers!C855:C1855,,0)))</f>
        <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cm="1">
        <f t="array" ref="F857">_xlfn.XLOOKUP(C857,customers!A$1:$A$1001,customers!$B$1:$B$1001,,0)</f>
        <v>Devan Crownshaw</v>
      </c>
      <c r="G857" s="2" t="str">
        <f>IF(_xlfn.XLOOKUP(orders!C857,customers!$A$1:$A$1001,customers!C856:C1856,,0)=0,"",(_xlfn.XLOOKUP(orders!C857,customers!$A$1:$A$1001,customers!C856:C1856,,0)))</f>
        <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cm="1">
        <f t="array" ref="F858">_xlfn.XLOOKUP(C858,customers!A$1:$A$1001,customers!$B$1:$B$1001,,0)</f>
        <v>Odelia Skerme</v>
      </c>
      <c r="G858" s="2" t="str">
        <f>IF(_xlfn.XLOOKUP(orders!C858,customers!$A$1:$A$1001,customers!C857:C1857,,0)=0,"",(_xlfn.XLOOKUP(orders!C858,customers!$A$1:$A$1001,customers!C857:C1857,,0)))</f>
        <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cm="1">
        <f t="array" ref="F859">_xlfn.XLOOKUP(C859,customers!A$1:$A$1001,customers!$B$1:$B$1001,,0)</f>
        <v>Joceline Reddoch</v>
      </c>
      <c r="G859" s="2" t="str">
        <f>IF(_xlfn.XLOOKUP(orders!C859,customers!$A$1:$A$1001,customers!C858:C1858,,0)=0,"",(_xlfn.XLOOKUP(orders!C859,customers!$A$1:$A$1001,customers!C858:C1858,,0)))</f>
        <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cm="1">
        <f t="array" ref="F860">_xlfn.XLOOKUP(C860,customers!A$1:$A$1001,customers!$B$1:$B$1001,,0)</f>
        <v>Shelley Titley</v>
      </c>
      <c r="G860" s="2" t="str">
        <f>IF(_xlfn.XLOOKUP(orders!C860,customers!$A$1:$A$1001,customers!C859:C1859,,0)=0,"",(_xlfn.XLOOKUP(orders!C860,customers!$A$1:$A$1001,customers!C859:C1859,,0)))</f>
        <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cm="1">
        <f t="array" ref="F861">_xlfn.XLOOKUP(C861,customers!A$1:$A$1001,customers!$B$1:$B$1001,,0)</f>
        <v>Redd Simao</v>
      </c>
      <c r="G861" s="2" t="str">
        <f>IF(_xlfn.XLOOKUP(orders!C861,customers!$A$1:$A$1001,customers!C860:C1860,,0)=0,"",(_xlfn.XLOOKUP(orders!C861,customers!$A$1:$A$1001,customers!C860:C1860,,0)))</f>
        <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cm="1">
        <f t="array" ref="F862">_xlfn.XLOOKUP(C862,customers!A$1:$A$1001,customers!$B$1:$B$1001,,0)</f>
        <v>Cece Inker</v>
      </c>
      <c r="G862" s="2" t="str">
        <f>IF(_xlfn.XLOOKUP(orders!C862,customers!$A$1:$A$1001,customers!C861:C1861,,0)=0,"",(_xlfn.XLOOKUP(orders!C862,customers!$A$1:$A$1001,customers!C861:C1861,,0)))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cm="1">
        <f t="array" ref="F863">_xlfn.XLOOKUP(C863,customers!A$1:$A$1001,customers!$B$1:$B$1001,,0)</f>
        <v>Noel Chisholm</v>
      </c>
      <c r="G863" s="2" t="str">
        <f>IF(_xlfn.XLOOKUP(orders!C863,customers!$A$1:$A$1001,customers!C862:C1862,,0)=0,"",(_xlfn.XLOOKUP(orders!C863,customers!$A$1:$A$1001,customers!C862:C1862,,0)))</f>
        <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cm="1">
        <f t="array" ref="F864">_xlfn.XLOOKUP(C864,customers!A$1:$A$1001,customers!$B$1:$B$1001,,0)</f>
        <v>Grazia Oats</v>
      </c>
      <c r="G864" s="2" t="str">
        <f>IF(_xlfn.XLOOKUP(orders!C864,customers!$A$1:$A$1001,customers!C863:C1863,,0)=0,"",(_xlfn.XLOOKUP(orders!C864,customers!$A$1:$A$1001,customers!C863:C1863,,0)))</f>
        <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cm="1">
        <f t="array" ref="F865">_xlfn.XLOOKUP(C865,customers!A$1:$A$1001,customers!$B$1:$B$1001,,0)</f>
        <v>Meade Birkin</v>
      </c>
      <c r="G865" s="2" t="str">
        <f>IF(_xlfn.XLOOKUP(orders!C865,customers!$A$1:$A$1001,customers!C864:C1864,,0)=0,"",(_xlfn.XLOOKUP(orders!C865,customers!$A$1:$A$1001,customers!C864:C1864,,0)))</f>
        <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cm="1">
        <f t="array" ref="F866">_xlfn.XLOOKUP(C866,customers!A$1:$A$1001,customers!$B$1:$B$1001,,0)</f>
        <v>Ronda Pyson</v>
      </c>
      <c r="G866" s="2" t="str">
        <f>IF(_xlfn.XLOOKUP(orders!C866,customers!$A$1:$A$1001,customers!C865:C1865,,0)=0,"",(_xlfn.XLOOKUP(orders!C866,customers!$A$1:$A$1001,customers!C865:C1865,,0)))</f>
        <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cm="1">
        <f t="array" ref="F867">_xlfn.XLOOKUP(C867,customers!A$1:$A$1001,customers!$B$1:$B$1001,,0)</f>
        <v>Modesty MacConnechie</v>
      </c>
      <c r="G867" s="2" t="str">
        <f>IF(_xlfn.XLOOKUP(orders!C867,customers!$A$1:$A$1001,customers!C866:C1866,,0)=0,"",(_xlfn.XLOOKUP(orders!C867,customers!$A$1:$A$1001,customers!C866:C1866,,0)))</f>
        <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cm="1">
        <f t="array" ref="F868">_xlfn.XLOOKUP(C868,customers!A$1:$A$1001,customers!$B$1:$B$1001,,0)</f>
        <v>Rafaela Treacher</v>
      </c>
      <c r="G868" s="2" t="str">
        <f>IF(_xlfn.XLOOKUP(orders!C868,customers!$A$1:$A$1001,customers!C867:C1867,,0)=0,"",(_xlfn.XLOOKUP(orders!C868,customers!$A$1:$A$1001,customers!C867:C1867,,0)))</f>
        <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cm="1">
        <f t="array" ref="F869">_xlfn.XLOOKUP(C869,customers!A$1:$A$1001,customers!$B$1:$B$1001,,0)</f>
        <v>Bee Fattorini</v>
      </c>
      <c r="G869" s="2" t="str">
        <f>IF(_xlfn.XLOOKUP(orders!C869,customers!$A$1:$A$1001,customers!C868:C1868,,0)=0,"",(_xlfn.XLOOKUP(orders!C869,customers!$A$1:$A$1001,customers!C868:C1868,,0)))</f>
        <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cm="1">
        <f t="array" ref="F870">_xlfn.XLOOKUP(C870,customers!A$1:$A$1001,customers!$B$1:$B$1001,,0)</f>
        <v>Margie Palleske</v>
      </c>
      <c r="G870" s="2" t="str">
        <f>IF(_xlfn.XLOOKUP(orders!C870,customers!$A$1:$A$1001,customers!C869:C1869,,0)=0,"",(_xlfn.XLOOKUP(orders!C870,customers!$A$1:$A$1001,customers!C869:C1869,,0)))</f>
        <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cm="1">
        <f t="array" ref="F871">_xlfn.XLOOKUP(C871,customers!A$1:$A$1001,customers!$B$1:$B$1001,,0)</f>
        <v>Alexina Randals</v>
      </c>
      <c r="G871" s="2" t="str">
        <f>IF(_xlfn.XLOOKUP(orders!C871,customers!$A$1:$A$1001,customers!C870:C1870,,0)=0,"",(_xlfn.XLOOKUP(orders!C871,customers!$A$1:$A$1001,customers!C870:C1870,,0)))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cm="1">
        <f t="array" ref="F872">_xlfn.XLOOKUP(C872,customers!A$1:$A$1001,customers!$B$1:$B$1001,,0)</f>
        <v>Filip Antcliffe</v>
      </c>
      <c r="G872" s="2" t="str">
        <f>IF(_xlfn.XLOOKUP(orders!C872,customers!$A$1:$A$1001,customers!C871:C1871,,0)=0,"",(_xlfn.XLOOKUP(orders!C872,customers!$A$1:$A$1001,customers!C871:C1871,,0)))</f>
        <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cm="1">
        <f t="array" ref="F873">_xlfn.XLOOKUP(C873,customers!A$1:$A$1001,customers!$B$1:$B$1001,,0)</f>
        <v>Peyter Matignon</v>
      </c>
      <c r="G873" s="2" t="str">
        <f>IF(_xlfn.XLOOKUP(orders!C873,customers!$A$1:$A$1001,customers!C872:C1872,,0)=0,"",(_xlfn.XLOOKUP(orders!C873,customers!$A$1:$A$1001,customers!C872:C1872,,0)))</f>
        <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cm="1">
        <f t="array" ref="F874">_xlfn.XLOOKUP(C874,customers!A$1:$A$1001,customers!$B$1:$B$1001,,0)</f>
        <v>Claudie Weond</v>
      </c>
      <c r="G874" s="2" t="str">
        <f>IF(_xlfn.XLOOKUP(orders!C874,customers!$A$1:$A$1001,customers!C873:C1873,,0)=0,"",(_xlfn.XLOOKUP(orders!C874,customers!$A$1:$A$1001,customers!C873:C1873,,0)))</f>
        <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cm="1">
        <f t="array" ref="F875">_xlfn.XLOOKUP(C875,customers!A$1:$A$1001,customers!$B$1:$B$1001,,0)</f>
        <v>Modesty MacConnechie</v>
      </c>
      <c r="G875" s="2" t="str">
        <f>IF(_xlfn.XLOOKUP(orders!C875,customers!$A$1:$A$1001,customers!C874:C1874,,0)=0,"",(_xlfn.XLOOKUP(orders!C875,customers!$A$1:$A$1001,customers!C874:C1874,,0)))</f>
        <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cm="1">
        <f t="array" ref="F876">_xlfn.XLOOKUP(C876,customers!A$1:$A$1001,customers!$B$1:$B$1001,,0)</f>
        <v>Jaquenette Skentelbery</v>
      </c>
      <c r="G876" s="2" t="str">
        <f>IF(_xlfn.XLOOKUP(orders!C876,customers!$A$1:$A$1001,customers!C875:C1875,,0)=0,"",(_xlfn.XLOOKUP(orders!C876,customers!$A$1:$A$1001,customers!C875:C1875,,0)))</f>
        <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cm="1">
        <f t="array" ref="F877">_xlfn.XLOOKUP(C877,customers!A$1:$A$1001,customers!$B$1:$B$1001,,0)</f>
        <v>Orazio Comber</v>
      </c>
      <c r="G877" s="2" t="str">
        <f>IF(_xlfn.XLOOKUP(orders!C877,customers!$A$1:$A$1001,customers!C876:C1876,,0)=0,"",(_xlfn.XLOOKUP(orders!C877,customers!$A$1:$A$1001,customers!C876:C1876,,0)))</f>
        <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cm="1">
        <f t="array" ref="F878">_xlfn.XLOOKUP(C878,customers!A$1:$A$1001,customers!$B$1:$B$1001,,0)</f>
        <v>Orazio Comber</v>
      </c>
      <c r="G878" s="2" t="str">
        <f>IF(_xlfn.XLOOKUP(orders!C878,customers!$A$1:$A$1001,customers!C877:C1877,,0)=0,"",(_xlfn.XLOOKUP(orders!C878,customers!$A$1:$A$1001,customers!C877:C1877,,0)))</f>
        <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cm="1">
        <f t="array" ref="F879">_xlfn.XLOOKUP(C879,customers!A$1:$A$1001,customers!$B$1:$B$1001,,0)</f>
        <v>Zachary Tramel</v>
      </c>
      <c r="G879" s="2" t="str">
        <f>IF(_xlfn.XLOOKUP(orders!C879,customers!$A$1:$A$1001,customers!C878:C1878,,0)=0,"",(_xlfn.XLOOKUP(orders!C879,customers!$A$1:$A$1001,customers!C878:C1878,,0)))</f>
        <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cm="1">
        <f t="array" ref="F880">_xlfn.XLOOKUP(C880,customers!A$1:$A$1001,customers!$B$1:$B$1001,,0)</f>
        <v>Izaak Primak</v>
      </c>
      <c r="G880" s="2" t="str">
        <f>IF(_xlfn.XLOOKUP(orders!C880,customers!$A$1:$A$1001,customers!C879:C1879,,0)=0,"",(_xlfn.XLOOKUP(orders!C880,customers!$A$1:$A$1001,customers!C879:C1879,,0)))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cm="1">
        <f t="array" ref="F881">_xlfn.XLOOKUP(C881,customers!A$1:$A$1001,customers!$B$1:$B$1001,,0)</f>
        <v>Brittani Thoresbie</v>
      </c>
      <c r="G881" s="2" t="str">
        <f>IF(_xlfn.XLOOKUP(orders!C881,customers!$A$1:$A$1001,customers!C880:C1880,,0)=0,"",(_xlfn.XLOOKUP(orders!C881,customers!$A$1:$A$1001,customers!C880:C1880,,0)))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cm="1">
        <f t="array" ref="F882">_xlfn.XLOOKUP(C882,customers!A$1:$A$1001,customers!$B$1:$B$1001,,0)</f>
        <v>Constanta Hatfull</v>
      </c>
      <c r="G882" s="2" t="str">
        <f>IF(_xlfn.XLOOKUP(orders!C882,customers!$A$1:$A$1001,customers!C881:C1881,,0)=0,"",(_xlfn.XLOOKUP(orders!C882,customers!$A$1:$A$1001,customers!C881:C1881,,0)))</f>
        <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cm="1">
        <f t="array" ref="F883">_xlfn.XLOOKUP(C883,customers!A$1:$A$1001,customers!$B$1:$B$1001,,0)</f>
        <v>Bobbe Castagneto</v>
      </c>
      <c r="G883" s="2" t="str">
        <f>IF(_xlfn.XLOOKUP(orders!C883,customers!$A$1:$A$1001,customers!C882:C1882,,0)=0,"",(_xlfn.XLOOKUP(orders!C883,customers!$A$1:$A$1001,customers!C882:C1882,,0)))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cm="1">
        <f t="array" ref="F884">_xlfn.XLOOKUP(C884,customers!A$1:$A$1001,customers!$B$1:$B$1001,,0)</f>
        <v>Kippie Marrison</v>
      </c>
      <c r="G884" s="2" t="str">
        <f>IF(_xlfn.XLOOKUP(orders!C884,customers!$A$1:$A$1001,customers!C883:C1883,,0)=0,"",(_xlfn.XLOOKUP(orders!C884,customers!$A$1:$A$1001,customers!C883:C1883,,0)))</f>
        <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cm="1">
        <f t="array" ref="F885">_xlfn.XLOOKUP(C885,customers!A$1:$A$1001,customers!$B$1:$B$1001,,0)</f>
        <v>Lindon Agnolo</v>
      </c>
      <c r="G885" s="2" t="str">
        <f>IF(_xlfn.XLOOKUP(orders!C885,customers!$A$1:$A$1001,customers!C884:C1884,,0)=0,"",(_xlfn.XLOOKUP(orders!C885,customers!$A$1:$A$1001,customers!C884:C1884,,0)))</f>
        <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cm="1">
        <f t="array" ref="F886">_xlfn.XLOOKUP(C886,customers!A$1:$A$1001,customers!$B$1:$B$1001,,0)</f>
        <v>Delainey Kiddy</v>
      </c>
      <c r="G886" s="2" t="str">
        <f>IF(_xlfn.XLOOKUP(orders!C886,customers!$A$1:$A$1001,customers!C885:C1885,,0)=0,"",(_xlfn.XLOOKUP(orders!C886,customers!$A$1:$A$1001,customers!C885:C1885,,0)))</f>
        <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cm="1">
        <f t="array" ref="F887">_xlfn.XLOOKUP(C887,customers!A$1:$A$1001,customers!$B$1:$B$1001,,0)</f>
        <v>Helli Petroulis</v>
      </c>
      <c r="G887" s="2" t="str">
        <f>IF(_xlfn.XLOOKUP(orders!C887,customers!$A$1:$A$1001,customers!C886:C1886,,0)=0,"",(_xlfn.XLOOKUP(orders!C887,customers!$A$1:$A$1001,customers!C886:C1886,,0)))</f>
        <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cm="1">
        <f t="array" ref="F888">_xlfn.XLOOKUP(C888,customers!A$1:$A$1001,customers!$B$1:$B$1001,,0)</f>
        <v>Marty Scholl</v>
      </c>
      <c r="G888" s="2" t="str">
        <f>IF(_xlfn.XLOOKUP(orders!C888,customers!$A$1:$A$1001,customers!C887:C1887,,0)=0,"",(_xlfn.XLOOKUP(orders!C888,customers!$A$1:$A$1001,customers!C887:C1887,,0)))</f>
        <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cm="1">
        <f t="array" ref="F889">_xlfn.XLOOKUP(C889,customers!A$1:$A$1001,customers!$B$1:$B$1001,,0)</f>
        <v>Kienan Ferson</v>
      </c>
      <c r="G889" s="2" t="str">
        <f>IF(_xlfn.XLOOKUP(orders!C889,customers!$A$1:$A$1001,customers!C888:C1888,,0)=0,"",(_xlfn.XLOOKUP(orders!C889,customers!$A$1:$A$1001,customers!C888:C1888,,0)))</f>
        <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cm="1">
        <f t="array" ref="F890">_xlfn.XLOOKUP(C890,customers!A$1:$A$1001,customers!$B$1:$B$1001,,0)</f>
        <v>Blake Kelloway</v>
      </c>
      <c r="G890" s="2" t="str">
        <f>IF(_xlfn.XLOOKUP(orders!C890,customers!$A$1:$A$1001,customers!C889:C1889,,0)=0,"",(_xlfn.XLOOKUP(orders!C890,customers!$A$1:$A$1001,customers!C889:C1889,,0)))</f>
        <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cm="1">
        <f t="array" ref="F891">_xlfn.XLOOKUP(C891,customers!A$1:$A$1001,customers!$B$1:$B$1001,,0)</f>
        <v>Scarlett Oliffe</v>
      </c>
      <c r="G891" s="2" t="str">
        <f>IF(_xlfn.XLOOKUP(orders!C891,customers!$A$1:$A$1001,customers!C890:C1890,,0)=0,"",(_xlfn.XLOOKUP(orders!C891,customers!$A$1:$A$1001,customers!C890:C1890,,0)))</f>
        <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cm="1">
        <f t="array" ref="F892">_xlfn.XLOOKUP(C892,customers!A$1:$A$1001,customers!$B$1:$B$1001,,0)</f>
        <v>Kippie Marrison</v>
      </c>
      <c r="G892" s="2" t="str">
        <f>IF(_xlfn.XLOOKUP(orders!C892,customers!$A$1:$A$1001,customers!C891:C1891,,0)=0,"",(_xlfn.XLOOKUP(orders!C892,customers!$A$1:$A$1001,customers!C891:C1891,,0)))</f>
        <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cm="1">
        <f t="array" ref="F893">_xlfn.XLOOKUP(C893,customers!A$1:$A$1001,customers!$B$1:$B$1001,,0)</f>
        <v>Celestia Dolohunty</v>
      </c>
      <c r="G893" s="2" t="str">
        <f>IF(_xlfn.XLOOKUP(orders!C893,customers!$A$1:$A$1001,customers!C892:C1892,,0)=0,"",(_xlfn.XLOOKUP(orders!C893,customers!$A$1:$A$1001,customers!C892:C1892,,0)))</f>
        <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cm="1">
        <f t="array" ref="F894">_xlfn.XLOOKUP(C894,customers!A$1:$A$1001,customers!$B$1:$B$1001,,0)</f>
        <v>Patsy Vasilenko</v>
      </c>
      <c r="G894" s="2" t="str">
        <f>IF(_xlfn.XLOOKUP(orders!C894,customers!$A$1:$A$1001,customers!C893:C1893,,0)=0,"",(_xlfn.XLOOKUP(orders!C894,customers!$A$1:$A$1001,customers!C893:C1893,,0)))</f>
        <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cm="1">
        <f t="array" ref="F895">_xlfn.XLOOKUP(C895,customers!A$1:$A$1001,customers!$B$1:$B$1001,,0)</f>
        <v>Raphaela Schankelborg</v>
      </c>
      <c r="G895" s="2" t="str">
        <f>IF(_xlfn.XLOOKUP(orders!C895,customers!$A$1:$A$1001,customers!C894:C1894,,0)=0,"",(_xlfn.XLOOKUP(orders!C895,customers!$A$1:$A$1001,customers!C894:C1894,,0)))</f>
        <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cm="1">
        <f t="array" ref="F896">_xlfn.XLOOKUP(C896,customers!A$1:$A$1001,customers!$B$1:$B$1001,,0)</f>
        <v>Sharity Wickens</v>
      </c>
      <c r="G896" s="2" t="str">
        <f>IF(_xlfn.XLOOKUP(orders!C896,customers!$A$1:$A$1001,customers!C895:C1895,,0)=0,"",(_xlfn.XLOOKUP(orders!C896,customers!$A$1:$A$1001,customers!C895:C1895,,0)))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cm="1">
        <f t="array" ref="F897">_xlfn.XLOOKUP(C897,customers!A$1:$A$1001,customers!$B$1:$B$1001,,0)</f>
        <v>Derick Snow</v>
      </c>
      <c r="G897" s="2" t="str">
        <f>IF(_xlfn.XLOOKUP(orders!C897,customers!$A$1:$A$1001,customers!C896:C1896,,0)=0,"",(_xlfn.XLOOKUP(orders!C897,customers!$A$1:$A$1001,customers!C896:C1896,,0)))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cm="1">
        <f t="array" ref="F898">_xlfn.XLOOKUP(C898,customers!A$1:$A$1001,customers!$B$1:$B$1001,,0)</f>
        <v>Baxy Cargen</v>
      </c>
      <c r="G898" s="2" t="str">
        <f>IF(_xlfn.XLOOKUP(orders!C898,customers!$A$1:$A$1001,customers!C897:C1897,,0)=0,"",(_xlfn.XLOOKUP(orders!C898,customers!$A$1:$A$1001,customers!C897:C1897,,0)))</f>
        <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cm="1">
        <f t="array" ref="F899">_xlfn.XLOOKUP(C899,customers!A$1:$A$1001,customers!$B$1:$B$1001,,0)</f>
        <v>Ryann Stickler</v>
      </c>
      <c r="G899" s="2" t="str">
        <f>IF(_xlfn.XLOOKUP(orders!C899,customers!$A$1:$A$1001,customers!C898:C1898,,0)=0,"",(_xlfn.XLOOKUP(orders!C899,customers!$A$1:$A$1001,customers!C898:C1898,,0)))</f>
        <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cm="1">
        <f t="array" ref="F900">_xlfn.XLOOKUP(C900,customers!A$1:$A$1001,customers!$B$1:$B$1001,,0)</f>
        <v>Daryn Cassius</v>
      </c>
      <c r="G900" s="2" t="str">
        <f>IF(_xlfn.XLOOKUP(orders!C900,customers!$A$1:$A$1001,customers!C899:C1899,,0)=0,"",(_xlfn.XLOOKUP(orders!C900,customers!$A$1:$A$1001,customers!C899:C1899,,0)))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cm="1">
        <f t="array" ref="F901">_xlfn.XLOOKUP(C901,customers!A$1:$A$1001,customers!$B$1:$B$1001,,0)</f>
        <v>Derick Snow</v>
      </c>
      <c r="G901" s="2" t="str">
        <f>IF(_xlfn.XLOOKUP(orders!C901,customers!$A$1:$A$1001,customers!C900:C1900,,0)=0,"",(_xlfn.XLOOKUP(orders!C901,customers!$A$1:$A$1001,customers!C900:C1900,,0)))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cm="1">
        <f t="array" ref="F902">_xlfn.XLOOKUP(C902,customers!A$1:$A$1001,customers!$B$1:$B$1001,,0)</f>
        <v>Skelly Dolohunty</v>
      </c>
      <c r="G902" s="2" t="str">
        <f>IF(_xlfn.XLOOKUP(orders!C902,customers!$A$1:$A$1001,customers!C901:C1901,,0)=0,"",(_xlfn.XLOOKUP(orders!C902,customers!$A$1:$A$1001,customers!C901:C1901,,0)))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cm="1">
        <f t="array" ref="F903">_xlfn.XLOOKUP(C903,customers!A$1:$A$1001,customers!$B$1:$B$1001,,0)</f>
        <v>Drake Jevon</v>
      </c>
      <c r="G903" s="2" t="str">
        <f>IF(_xlfn.XLOOKUP(orders!C903,customers!$A$1:$A$1001,customers!C902:C1902,,0)=0,"",(_xlfn.XLOOKUP(orders!C903,customers!$A$1:$A$1001,customers!C902:C1902,,0)))</f>
        <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cm="1">
        <f t="array" ref="F904">_xlfn.XLOOKUP(C904,customers!A$1:$A$1001,customers!$B$1:$B$1001,,0)</f>
        <v>Hall Ranner</v>
      </c>
      <c r="G904" s="2" t="str">
        <f>IF(_xlfn.XLOOKUP(orders!C904,customers!$A$1:$A$1001,customers!C903:C1903,,0)=0,"",(_xlfn.XLOOKUP(orders!C904,customers!$A$1:$A$1001,customers!C903:C1903,,0)))</f>
        <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cm="1">
        <f t="array" ref="F905">_xlfn.XLOOKUP(C905,customers!A$1:$A$1001,customers!$B$1:$B$1001,,0)</f>
        <v>Berkly Imrie</v>
      </c>
      <c r="G905" s="2" t="str">
        <f>IF(_xlfn.XLOOKUP(orders!C905,customers!$A$1:$A$1001,customers!C904:C1904,,0)=0,"",(_xlfn.XLOOKUP(orders!C905,customers!$A$1:$A$1001,customers!C904:C1904,,0)))</f>
        <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cm="1">
        <f t="array" ref="F906">_xlfn.XLOOKUP(C906,customers!A$1:$A$1001,customers!$B$1:$B$1001,,0)</f>
        <v>Dorey Sopper</v>
      </c>
      <c r="G906" s="2" t="str">
        <f>IF(_xlfn.XLOOKUP(orders!C906,customers!$A$1:$A$1001,customers!C905:C1905,,0)=0,"",(_xlfn.XLOOKUP(orders!C906,customers!$A$1:$A$1001,customers!C905:C1905,,0)))</f>
        <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cm="1">
        <f t="array" ref="F907">_xlfn.XLOOKUP(C907,customers!A$1:$A$1001,customers!$B$1:$B$1001,,0)</f>
        <v>Darcy Lochran</v>
      </c>
      <c r="G907" s="2" t="str">
        <f>IF(_xlfn.XLOOKUP(orders!C907,customers!$A$1:$A$1001,customers!C906:C1906,,0)=0,"",(_xlfn.XLOOKUP(orders!C907,customers!$A$1:$A$1001,customers!C906:C1906,,0)))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cm="1">
        <f t="array" ref="F908">_xlfn.XLOOKUP(C908,customers!A$1:$A$1001,customers!$B$1:$B$1001,,0)</f>
        <v>Lauritz Ledgley</v>
      </c>
      <c r="G908" s="2" t="str">
        <f>IF(_xlfn.XLOOKUP(orders!C908,customers!$A$1:$A$1001,customers!C907:C1907,,0)=0,"",(_xlfn.XLOOKUP(orders!C908,customers!$A$1:$A$1001,customers!C907:C1907,,0)))</f>
        <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cm="1">
        <f t="array" ref="F909">_xlfn.XLOOKUP(C909,customers!A$1:$A$1001,customers!$B$1:$B$1001,,0)</f>
        <v>Tawnya Menary</v>
      </c>
      <c r="G909" s="2" t="str">
        <f>IF(_xlfn.XLOOKUP(orders!C909,customers!$A$1:$A$1001,customers!C908:C1908,,0)=0,"",(_xlfn.XLOOKUP(orders!C909,customers!$A$1:$A$1001,customers!C908:C1908,,0)))</f>
        <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cm="1">
        <f t="array" ref="F910">_xlfn.XLOOKUP(C910,customers!A$1:$A$1001,customers!$B$1:$B$1001,,0)</f>
        <v>Gustaf Ciccotti</v>
      </c>
      <c r="G910" s="2" t="str">
        <f>IF(_xlfn.XLOOKUP(orders!C910,customers!$A$1:$A$1001,customers!C909:C1909,,0)=0,"",(_xlfn.XLOOKUP(orders!C910,customers!$A$1:$A$1001,customers!C909:C1909,,0)))</f>
        <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cm="1">
        <f t="array" ref="F911">_xlfn.XLOOKUP(C911,customers!A$1:$A$1001,customers!$B$1:$B$1001,,0)</f>
        <v>Bobbe Renner</v>
      </c>
      <c r="G911" s="2" t="str">
        <f>IF(_xlfn.XLOOKUP(orders!C911,customers!$A$1:$A$1001,customers!C910:C1910,,0)=0,"",(_xlfn.XLOOKUP(orders!C911,customers!$A$1:$A$1001,customers!C910:C1910,,0)))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cm="1">
        <f t="array" ref="F912">_xlfn.XLOOKUP(C912,customers!A$1:$A$1001,customers!$B$1:$B$1001,,0)</f>
        <v>Wilton Jallin</v>
      </c>
      <c r="G912" s="2" t="str">
        <f>IF(_xlfn.XLOOKUP(orders!C912,customers!$A$1:$A$1001,customers!C911:C1911,,0)=0,"",(_xlfn.XLOOKUP(orders!C912,customers!$A$1:$A$1001,customers!C911:C1911,,0)))</f>
        <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cm="1">
        <f t="array" ref="F913">_xlfn.XLOOKUP(C913,customers!A$1:$A$1001,customers!$B$1:$B$1001,,0)</f>
        <v>Mindy Bogey</v>
      </c>
      <c r="G913" s="2" t="str">
        <f>IF(_xlfn.XLOOKUP(orders!C913,customers!$A$1:$A$1001,customers!C912:C1912,,0)=0,"",(_xlfn.XLOOKUP(orders!C913,customers!$A$1:$A$1001,customers!C912:C1912,,0)))</f>
        <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cm="1">
        <f t="array" ref="F914">_xlfn.XLOOKUP(C914,customers!A$1:$A$1001,customers!$B$1:$B$1001,,0)</f>
        <v>Paulie Fonzone</v>
      </c>
      <c r="G914" s="2" t="str">
        <f>IF(_xlfn.XLOOKUP(orders!C914,customers!$A$1:$A$1001,customers!C913:C1913,,0)=0,"",(_xlfn.XLOOKUP(orders!C914,customers!$A$1:$A$1001,customers!C913:C1913,,0)))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cm="1">
        <f t="array" ref="F915">_xlfn.XLOOKUP(C915,customers!A$1:$A$1001,customers!$B$1:$B$1001,,0)</f>
        <v>Merrile Cobbledick</v>
      </c>
      <c r="G915" s="2" t="str">
        <f>IF(_xlfn.XLOOKUP(orders!C915,customers!$A$1:$A$1001,customers!C914:C1914,,0)=0,"",(_xlfn.XLOOKUP(orders!C915,customers!$A$1:$A$1001,customers!C914:C1914,,0)))</f>
        <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cm="1">
        <f t="array" ref="F916">_xlfn.XLOOKUP(C916,customers!A$1:$A$1001,customers!$B$1:$B$1001,,0)</f>
        <v>Antonius Lewry</v>
      </c>
      <c r="G916" s="2" t="str">
        <f>IF(_xlfn.XLOOKUP(orders!C916,customers!$A$1:$A$1001,customers!C915:C1915,,0)=0,"",(_xlfn.XLOOKUP(orders!C916,customers!$A$1:$A$1001,customers!C915:C1915,,0)))</f>
        <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cm="1">
        <f t="array" ref="F917">_xlfn.XLOOKUP(C917,customers!A$1:$A$1001,customers!$B$1:$B$1001,,0)</f>
        <v>Isis Hessel</v>
      </c>
      <c r="G917" s="2" t="str">
        <f>IF(_xlfn.XLOOKUP(orders!C917,customers!$A$1:$A$1001,customers!C916:C1916,,0)=0,"",(_xlfn.XLOOKUP(orders!C917,customers!$A$1:$A$1001,customers!C916:C1916,,0)))</f>
        <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cm="1">
        <f t="array" ref="F918">_xlfn.XLOOKUP(C918,customers!A$1:$A$1001,customers!$B$1:$B$1001,,0)</f>
        <v>Harland Trematick</v>
      </c>
      <c r="G918" s="2" t="str">
        <f>IF(_xlfn.XLOOKUP(orders!C918,customers!$A$1:$A$1001,customers!C917:C1917,,0)=0,"",(_xlfn.XLOOKUP(orders!C918,customers!$A$1:$A$1001,customers!C917:C1917,,0)))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cm="1">
        <f t="array" ref="F919">_xlfn.XLOOKUP(C919,customers!A$1:$A$1001,customers!$B$1:$B$1001,,0)</f>
        <v>Chloris Sorrell</v>
      </c>
      <c r="G919" s="2" t="str">
        <f>IF(_xlfn.XLOOKUP(orders!C919,customers!$A$1:$A$1001,customers!C918:C1918,,0)=0,"",(_xlfn.XLOOKUP(orders!C919,customers!$A$1:$A$1001,customers!C918:C1918,,0)))</f>
        <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cm="1">
        <f t="array" ref="F920">_xlfn.XLOOKUP(C920,customers!A$1:$A$1001,customers!$B$1:$B$1001,,0)</f>
        <v>Chloris Sorrell</v>
      </c>
      <c r="G920" s="2" t="str">
        <f>IF(_xlfn.XLOOKUP(orders!C920,customers!$A$1:$A$1001,customers!C919:C1919,,0)=0,"",(_xlfn.XLOOKUP(orders!C920,customers!$A$1:$A$1001,customers!C919:C1919,,0)))</f>
        <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cm="1">
        <f t="array" ref="F921">_xlfn.XLOOKUP(C921,customers!A$1:$A$1001,customers!$B$1:$B$1001,,0)</f>
        <v>Quintina Heavyside</v>
      </c>
      <c r="G921" s="2" t="str">
        <f>IF(_xlfn.XLOOKUP(orders!C921,customers!$A$1:$A$1001,customers!C920:C1920,,0)=0,"",(_xlfn.XLOOKUP(orders!C921,customers!$A$1:$A$1001,customers!C920:C1920,,0)))</f>
        <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cm="1">
        <f t="array" ref="F922">_xlfn.XLOOKUP(C922,customers!A$1:$A$1001,customers!$B$1:$B$1001,,0)</f>
        <v>Hadley Reuven</v>
      </c>
      <c r="G922" s="2" t="str">
        <f>IF(_xlfn.XLOOKUP(orders!C922,customers!$A$1:$A$1001,customers!C921:C1921,,0)=0,"",(_xlfn.XLOOKUP(orders!C922,customers!$A$1:$A$1001,customers!C921:C1921,,0)))</f>
        <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cm="1">
        <f t="array" ref="F923">_xlfn.XLOOKUP(C923,customers!A$1:$A$1001,customers!$B$1:$B$1001,,0)</f>
        <v>Mitch Attwool</v>
      </c>
      <c r="G923" s="2" t="str">
        <f>IF(_xlfn.XLOOKUP(orders!C923,customers!$A$1:$A$1001,customers!C922:C1922,,0)=0,"",(_xlfn.XLOOKUP(orders!C923,customers!$A$1:$A$1001,customers!C922:C1922,,0)))</f>
        <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cm="1">
        <f t="array" ref="F924">_xlfn.XLOOKUP(C924,customers!A$1:$A$1001,customers!$B$1:$B$1001,,0)</f>
        <v>Charin Maplethorp</v>
      </c>
      <c r="G924" s="2" t="str">
        <f>IF(_xlfn.XLOOKUP(orders!C924,customers!$A$1:$A$1001,customers!C923:C1923,,0)=0,"",(_xlfn.XLOOKUP(orders!C924,customers!$A$1:$A$1001,customers!C923:C1923,,0)))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cm="1">
        <f t="array" ref="F925">_xlfn.XLOOKUP(C925,customers!A$1:$A$1001,customers!$B$1:$B$1001,,0)</f>
        <v>Goldie Wynes</v>
      </c>
      <c r="G925" s="2" t="str">
        <f>IF(_xlfn.XLOOKUP(orders!C925,customers!$A$1:$A$1001,customers!C924:C1924,,0)=0,"",(_xlfn.XLOOKUP(orders!C925,customers!$A$1:$A$1001,customers!C924:C1924,,0)))</f>
        <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cm="1">
        <f t="array" ref="F926">_xlfn.XLOOKUP(C926,customers!A$1:$A$1001,customers!$B$1:$B$1001,,0)</f>
        <v>Celie MacCourt</v>
      </c>
      <c r="G926" s="2" t="str">
        <f>IF(_xlfn.XLOOKUP(orders!C926,customers!$A$1:$A$1001,customers!C925:C1925,,0)=0,"",(_xlfn.XLOOKUP(orders!C926,customers!$A$1:$A$1001,customers!C925:C1925,,0)))</f>
        <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cm="1">
        <f t="array" ref="F927">_xlfn.XLOOKUP(C927,customers!A$1:$A$1001,customers!$B$1:$B$1001,,0)</f>
        <v>Derick Snow</v>
      </c>
      <c r="G927" s="2" t="str">
        <f>IF(_xlfn.XLOOKUP(orders!C927,customers!$A$1:$A$1001,customers!C926:C1926,,0)=0,"",(_xlfn.XLOOKUP(orders!C927,customers!$A$1:$A$1001,customers!C926:C1926,,0)))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cm="1">
        <f t="array" ref="F928">_xlfn.XLOOKUP(C928,customers!A$1:$A$1001,customers!$B$1:$B$1001,,0)</f>
        <v>Evy Wilsone</v>
      </c>
      <c r="G928" s="2" t="str">
        <f>IF(_xlfn.XLOOKUP(orders!C928,customers!$A$1:$A$1001,customers!C927:C1927,,0)=0,"",(_xlfn.XLOOKUP(orders!C928,customers!$A$1:$A$1001,customers!C927:C1927,,0)))</f>
        <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cm="1">
        <f t="array" ref="F929">_xlfn.XLOOKUP(C929,customers!A$1:$A$1001,customers!$B$1:$B$1001,,0)</f>
        <v>Dolores Duffie</v>
      </c>
      <c r="G929" s="2" t="str">
        <f>IF(_xlfn.XLOOKUP(orders!C929,customers!$A$1:$A$1001,customers!C928:C1928,,0)=0,"",(_xlfn.XLOOKUP(orders!C929,customers!$A$1:$A$1001,customers!C928:C1928,,0)))</f>
        <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cm="1">
        <f t="array" ref="F930">_xlfn.XLOOKUP(C930,customers!A$1:$A$1001,customers!$B$1:$B$1001,,0)</f>
        <v>Mathilda Matiasek</v>
      </c>
      <c r="G930" s="2" t="str">
        <f>IF(_xlfn.XLOOKUP(orders!C930,customers!$A$1:$A$1001,customers!C929:C1929,,0)=0,"",(_xlfn.XLOOKUP(orders!C930,customers!$A$1:$A$1001,customers!C929:C1929,,0)))</f>
        <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cm="1">
        <f t="array" ref="F931">_xlfn.XLOOKUP(C931,customers!A$1:$A$1001,customers!$B$1:$B$1001,,0)</f>
        <v>Jarred Camillo</v>
      </c>
      <c r="G931" s="2" t="str">
        <f>IF(_xlfn.XLOOKUP(orders!C931,customers!$A$1:$A$1001,customers!C930:C1930,,0)=0,"",(_xlfn.XLOOKUP(orders!C931,customers!$A$1:$A$1001,customers!C930:C1930,,0)))</f>
        <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cm="1">
        <f t="array" ref="F932">_xlfn.XLOOKUP(C932,customers!A$1:$A$1001,customers!$B$1:$B$1001,,0)</f>
        <v>Kameko Philbrick</v>
      </c>
      <c r="G932" s="2" t="str">
        <f>IF(_xlfn.XLOOKUP(orders!C932,customers!$A$1:$A$1001,customers!C931:C1931,,0)=0,"",(_xlfn.XLOOKUP(orders!C932,customers!$A$1:$A$1001,customers!C931:C1931,,0)))</f>
        <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cm="1">
        <f t="array" ref="F933">_xlfn.XLOOKUP(C933,customers!A$1:$A$1001,customers!$B$1:$B$1001,,0)</f>
        <v>Mallory Shrimpling</v>
      </c>
      <c r="G933" s="2" t="str">
        <f>IF(_xlfn.XLOOKUP(orders!C933,customers!$A$1:$A$1001,customers!C932:C1932,,0)=0,"",(_xlfn.XLOOKUP(orders!C933,customers!$A$1:$A$1001,customers!C932:C1932,,0)))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cm="1">
        <f t="array" ref="F934">_xlfn.XLOOKUP(C934,customers!A$1:$A$1001,customers!$B$1:$B$1001,,0)</f>
        <v>Barnett Sillis</v>
      </c>
      <c r="G934" s="2" t="str">
        <f>IF(_xlfn.XLOOKUP(orders!C934,customers!$A$1:$A$1001,customers!C933:C1933,,0)=0,"",(_xlfn.XLOOKUP(orders!C934,customers!$A$1:$A$1001,customers!C933:C1933,,0)))</f>
        <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cm="1">
        <f t="array" ref="F935">_xlfn.XLOOKUP(C935,customers!A$1:$A$1001,customers!$B$1:$B$1001,,0)</f>
        <v>Brenn Dundredge</v>
      </c>
      <c r="G935" s="2" t="str">
        <f>IF(_xlfn.XLOOKUP(orders!C935,customers!$A$1:$A$1001,customers!C934:C1934,,0)=0,"",(_xlfn.XLOOKUP(orders!C935,customers!$A$1:$A$1001,customers!C934:C1934,,0)))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cm="1">
        <f t="array" ref="F936">_xlfn.XLOOKUP(C936,customers!A$1:$A$1001,customers!$B$1:$B$1001,,0)</f>
        <v>Read Cutts</v>
      </c>
      <c r="G936" s="2" t="str">
        <f>IF(_xlfn.XLOOKUP(orders!C936,customers!$A$1:$A$1001,customers!C935:C1935,,0)=0,"",(_xlfn.XLOOKUP(orders!C936,customers!$A$1:$A$1001,customers!C935:C1935,,0)))</f>
        <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cm="1">
        <f t="array" ref="F937">_xlfn.XLOOKUP(C937,customers!A$1:$A$1001,customers!$B$1:$B$1001,,0)</f>
        <v>Michale Delves</v>
      </c>
      <c r="G937" s="2" t="str">
        <f>IF(_xlfn.XLOOKUP(orders!C937,customers!$A$1:$A$1001,customers!C936:C1936,,0)=0,"",(_xlfn.XLOOKUP(orders!C937,customers!$A$1:$A$1001,customers!C936:C1936,,0)))</f>
        <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cm="1">
        <f t="array" ref="F938">_xlfn.XLOOKUP(C938,customers!A$1:$A$1001,customers!$B$1:$B$1001,,0)</f>
        <v>Devland Gritton</v>
      </c>
      <c r="G938" s="2" t="str">
        <f>IF(_xlfn.XLOOKUP(orders!C938,customers!$A$1:$A$1001,customers!C937:C1937,,0)=0,"",(_xlfn.XLOOKUP(orders!C938,customers!$A$1:$A$1001,customers!C937:C1937,,0)))</f>
        <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cm="1">
        <f t="array" ref="F939">_xlfn.XLOOKUP(C939,customers!A$1:$A$1001,customers!$B$1:$B$1001,,0)</f>
        <v>Devland Gritton</v>
      </c>
      <c r="G939" s="2" t="str">
        <f>IF(_xlfn.XLOOKUP(orders!C939,customers!$A$1:$A$1001,customers!C938:C1938,,0)=0,"",(_xlfn.XLOOKUP(orders!C939,customers!$A$1:$A$1001,customers!C938:C1938,,0)))</f>
        <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cm="1">
        <f t="array" ref="F940">_xlfn.XLOOKUP(C940,customers!A$1:$A$1001,customers!$B$1:$B$1001,,0)</f>
        <v>Dell Gut</v>
      </c>
      <c r="G940" s="2" t="str">
        <f>IF(_xlfn.XLOOKUP(orders!C940,customers!$A$1:$A$1001,customers!C939:C1939,,0)=0,"",(_xlfn.XLOOKUP(orders!C940,customers!$A$1:$A$1001,customers!C939:C1939,,0)))</f>
        <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cm="1">
        <f t="array" ref="F941">_xlfn.XLOOKUP(C941,customers!A$1:$A$1001,customers!$B$1:$B$1001,,0)</f>
        <v>Willy Pummery</v>
      </c>
      <c r="G941" s="2" t="str">
        <f>IF(_xlfn.XLOOKUP(orders!C941,customers!$A$1:$A$1001,customers!C940:C1940,,0)=0,"",(_xlfn.XLOOKUP(orders!C941,customers!$A$1:$A$1001,customers!C940:C1940,,0)))</f>
        <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cm="1">
        <f t="array" ref="F942">_xlfn.XLOOKUP(C942,customers!A$1:$A$1001,customers!$B$1:$B$1001,,0)</f>
        <v>Geoffrey Siuda</v>
      </c>
      <c r="G942" s="2" t="str">
        <f>IF(_xlfn.XLOOKUP(orders!C942,customers!$A$1:$A$1001,customers!C941:C1941,,0)=0,"",(_xlfn.XLOOKUP(orders!C942,customers!$A$1:$A$1001,customers!C941:C1941,,0)))</f>
        <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cm="1">
        <f t="array" ref="F943">_xlfn.XLOOKUP(C943,customers!A$1:$A$1001,customers!$B$1:$B$1001,,0)</f>
        <v>Henderson Crowne</v>
      </c>
      <c r="G943" s="2" t="str">
        <f>IF(_xlfn.XLOOKUP(orders!C943,customers!$A$1:$A$1001,customers!C942:C1942,,0)=0,"",(_xlfn.XLOOKUP(orders!C943,customers!$A$1:$A$1001,customers!C942:C1942,,0)))</f>
        <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cm="1">
        <f t="array" ref="F944">_xlfn.XLOOKUP(C944,customers!A$1:$A$1001,customers!$B$1:$B$1001,,0)</f>
        <v>Vernor Pawsey</v>
      </c>
      <c r="G944" s="2" t="str">
        <f>IF(_xlfn.XLOOKUP(orders!C944,customers!$A$1:$A$1001,customers!C943:C1943,,0)=0,"",(_xlfn.XLOOKUP(orders!C944,customers!$A$1:$A$1001,customers!C943:C1943,,0)))</f>
        <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cm="1">
        <f t="array" ref="F945">_xlfn.XLOOKUP(C945,customers!A$1:$A$1001,customers!$B$1:$B$1001,,0)</f>
        <v>Augustin Waterhouse</v>
      </c>
      <c r="G945" s="2" t="str">
        <f>IF(_xlfn.XLOOKUP(orders!C945,customers!$A$1:$A$1001,customers!C944:C1944,,0)=0,"",(_xlfn.XLOOKUP(orders!C945,customers!$A$1:$A$1001,customers!C944:C1944,,0)))</f>
        <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cm="1">
        <f t="array" ref="F946">_xlfn.XLOOKUP(C946,customers!A$1:$A$1001,customers!$B$1:$B$1001,,0)</f>
        <v>Fanchon Haughian</v>
      </c>
      <c r="G946" s="2" t="str">
        <f>IF(_xlfn.XLOOKUP(orders!C946,customers!$A$1:$A$1001,customers!C945:C1945,,0)=0,"",(_xlfn.XLOOKUP(orders!C946,customers!$A$1:$A$1001,customers!C945:C1945,,0)))</f>
        <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cm="1">
        <f t="array" ref="F947">_xlfn.XLOOKUP(C947,customers!A$1:$A$1001,customers!$B$1:$B$1001,,0)</f>
        <v>Jaimie Hatz</v>
      </c>
      <c r="G947" s="2" t="str">
        <f>IF(_xlfn.XLOOKUP(orders!C947,customers!$A$1:$A$1001,customers!C946:C1946,,0)=0,"",(_xlfn.XLOOKUP(orders!C947,customers!$A$1:$A$1001,customers!C946:C1946,,0)))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cm="1">
        <f t="array" ref="F948">_xlfn.XLOOKUP(C948,customers!A$1:$A$1001,customers!$B$1:$B$1001,,0)</f>
        <v>Edeline Edney</v>
      </c>
      <c r="G948" s="2" t="str">
        <f>IF(_xlfn.XLOOKUP(orders!C948,customers!$A$1:$A$1001,customers!C947:C1947,,0)=0,"",(_xlfn.XLOOKUP(orders!C948,customers!$A$1:$A$1001,customers!C947:C1947,,0)))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cm="1">
        <f t="array" ref="F949">_xlfn.XLOOKUP(C949,customers!A$1:$A$1001,customers!$B$1:$B$1001,,0)</f>
        <v>Rickie Faltin</v>
      </c>
      <c r="G949" s="2" t="str">
        <f>IF(_xlfn.XLOOKUP(orders!C949,customers!$A$1:$A$1001,customers!C948:C1948,,0)=0,"",(_xlfn.XLOOKUP(orders!C949,customers!$A$1:$A$1001,customers!C948:C1948,,0)))</f>
        <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cm="1">
        <f t="array" ref="F950">_xlfn.XLOOKUP(C950,customers!A$1:$A$1001,customers!$B$1:$B$1001,,0)</f>
        <v>Gnni Cheeke</v>
      </c>
      <c r="G950" s="2" t="str">
        <f>IF(_xlfn.XLOOKUP(orders!C950,customers!$A$1:$A$1001,customers!C949:C1949,,0)=0,"",(_xlfn.XLOOKUP(orders!C950,customers!$A$1:$A$1001,customers!C949:C1949,,0)))</f>
        <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cm="1">
        <f t="array" ref="F951">_xlfn.XLOOKUP(C951,customers!A$1:$A$1001,customers!$B$1:$B$1001,,0)</f>
        <v>Gwenni Ratt</v>
      </c>
      <c r="G951" s="2" t="str">
        <f>IF(_xlfn.XLOOKUP(orders!C951,customers!$A$1:$A$1001,customers!C950:C1950,,0)=0,"",(_xlfn.XLOOKUP(orders!C951,customers!$A$1:$A$1001,customers!C950:C1950,,0)))</f>
        <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cm="1">
        <f t="array" ref="F952">_xlfn.XLOOKUP(C952,customers!A$1:$A$1001,customers!$B$1:$B$1001,,0)</f>
        <v>Johnath Fairebrother</v>
      </c>
      <c r="G952" s="2" t="str">
        <f>IF(_xlfn.XLOOKUP(orders!C952,customers!$A$1:$A$1001,customers!C951:C1951,,0)=0,"",(_xlfn.XLOOKUP(orders!C952,customers!$A$1:$A$1001,customers!C951:C1951,,0)))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cm="1">
        <f t="array" ref="F953">_xlfn.XLOOKUP(C953,customers!A$1:$A$1001,customers!$B$1:$B$1001,,0)</f>
        <v>Ingamar Eberlein</v>
      </c>
      <c r="G953" s="2" t="str">
        <f>IF(_xlfn.XLOOKUP(orders!C953,customers!$A$1:$A$1001,customers!C952:C1952,,0)=0,"",(_xlfn.XLOOKUP(orders!C953,customers!$A$1:$A$1001,customers!C952:C1952,,0)))</f>
        <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cm="1">
        <f t="array" ref="F954">_xlfn.XLOOKUP(C954,customers!A$1:$A$1001,customers!$B$1:$B$1001,,0)</f>
        <v>Jilly Dreng</v>
      </c>
      <c r="G954" s="2" t="str">
        <f>IF(_xlfn.XLOOKUP(orders!C954,customers!$A$1:$A$1001,customers!C953:C1953,,0)=0,"",(_xlfn.XLOOKUP(orders!C954,customers!$A$1:$A$1001,customers!C953:C1953,,0)))</f>
        <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cm="1">
        <f t="array" ref="F955">_xlfn.XLOOKUP(C955,customers!A$1:$A$1001,customers!$B$1:$B$1001,,0)</f>
        <v>Brenn Dundredge</v>
      </c>
      <c r="G955" s="2" t="str">
        <f>IF(_xlfn.XLOOKUP(orders!C955,customers!$A$1:$A$1001,customers!C954:C1954,,0)=0,"",(_xlfn.XLOOKUP(orders!C955,customers!$A$1:$A$1001,customers!C954:C1954,,0)))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cm="1">
        <f t="array" ref="F956">_xlfn.XLOOKUP(C956,customers!A$1:$A$1001,customers!$B$1:$B$1001,,0)</f>
        <v>Brenn Dundredge</v>
      </c>
      <c r="G956" s="2" t="str">
        <f>IF(_xlfn.XLOOKUP(orders!C956,customers!$A$1:$A$1001,customers!C955:C1955,,0)=0,"",(_xlfn.XLOOKUP(orders!C956,customers!$A$1:$A$1001,customers!C955:C1955,,0)))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cm="1">
        <f t="array" ref="F957">_xlfn.XLOOKUP(C957,customers!A$1:$A$1001,customers!$B$1:$B$1001,,0)</f>
        <v>Brenn Dundredge</v>
      </c>
      <c r="G957" s="2" t="str">
        <f>IF(_xlfn.XLOOKUP(orders!C957,customers!$A$1:$A$1001,customers!C956:C1956,,0)=0,"",(_xlfn.XLOOKUP(orders!C957,customers!$A$1:$A$1001,customers!C956:C1956,,0)))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cm="1">
        <f t="array" ref="F958">_xlfn.XLOOKUP(C958,customers!A$1:$A$1001,customers!$B$1:$B$1001,,0)</f>
        <v>Brenn Dundredge</v>
      </c>
      <c r="G958" s="2" t="str">
        <f>IF(_xlfn.XLOOKUP(orders!C958,customers!$A$1:$A$1001,customers!C957:C1957,,0)=0,"",(_xlfn.XLOOKUP(orders!C958,customers!$A$1:$A$1001,customers!C957:C1957,,0)))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cm="1">
        <f t="array" ref="F959">_xlfn.XLOOKUP(C959,customers!A$1:$A$1001,customers!$B$1:$B$1001,,0)</f>
        <v>Brenn Dundredge</v>
      </c>
      <c r="G959" s="2" t="str">
        <f>IF(_xlfn.XLOOKUP(orders!C959,customers!$A$1:$A$1001,customers!C958:C1958,,0)=0,"",(_xlfn.XLOOKUP(orders!C959,customers!$A$1:$A$1001,customers!C958:C1958,,0)))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cm="1">
        <f t="array" ref="F960">_xlfn.XLOOKUP(C960,customers!A$1:$A$1001,customers!$B$1:$B$1001,,0)</f>
        <v>Brenn Dundredge</v>
      </c>
      <c r="G960" s="2" t="str">
        <f>IF(_xlfn.XLOOKUP(orders!C960,customers!$A$1:$A$1001,customers!C959:C1959,,0)=0,"",(_xlfn.XLOOKUP(orders!C960,customers!$A$1:$A$1001,customers!C959:C1959,,0)))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cm="1">
        <f t="array" ref="F961">_xlfn.XLOOKUP(C961,customers!A$1:$A$1001,customers!$B$1:$B$1001,,0)</f>
        <v>Rhodie Strathern</v>
      </c>
      <c r="G961" s="2" t="str">
        <f>IF(_xlfn.XLOOKUP(orders!C961,customers!$A$1:$A$1001,customers!C960:C1960,,0)=0,"",(_xlfn.XLOOKUP(orders!C961,customers!$A$1:$A$1001,customers!C960:C1960,,0)))</f>
        <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cm="1">
        <f t="array" ref="F962">_xlfn.XLOOKUP(C962,customers!A$1:$A$1001,customers!$B$1:$B$1001,,0)</f>
        <v>Chad Miguel</v>
      </c>
      <c r="G962" s="2" t="str">
        <f>IF(_xlfn.XLOOKUP(orders!C962,customers!$A$1:$A$1001,customers!C961:C1961,,0)=0,"",(_xlfn.XLOOKUP(orders!C962,customers!$A$1:$A$1001,customers!C961:C1961,,0)))</f>
        <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cm="1">
        <f t="array" ref="F963">_xlfn.XLOOKUP(C963,customers!A$1:$A$1001,customers!$B$1:$B$1001,,0)</f>
        <v>Florinda Matusovsky</v>
      </c>
      <c r="G963" s="2" t="str">
        <f>IF(_xlfn.XLOOKUP(orders!C963,customers!$A$1:$A$1001,customers!C962:C1962,,0)=0,"",(_xlfn.XLOOKUP(orders!C963,customers!$A$1:$A$1001,customers!C962:C1962,,0)))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cm="1">
        <f t="array" ref="F964">_xlfn.XLOOKUP(C964,customers!A$1:$A$1001,customers!$B$1:$B$1001,,0)</f>
        <v>Morly Rocks</v>
      </c>
      <c r="G964" s="2" t="str">
        <f>IF(_xlfn.XLOOKUP(orders!C964,customers!$A$1:$A$1001,customers!C963:C1963,,0)=0,"",(_xlfn.XLOOKUP(orders!C964,customers!$A$1:$A$1001,customers!C963:C1963,,0)))</f>
        <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cm="1">
        <f t="array" ref="F965">_xlfn.XLOOKUP(C965,customers!A$1:$A$1001,customers!$B$1:$B$1001,,0)</f>
        <v>Yuri Burrells</v>
      </c>
      <c r="G965" s="2" t="str">
        <f>IF(_xlfn.XLOOKUP(orders!C965,customers!$A$1:$A$1001,customers!C964:C1964,,0)=0,"",(_xlfn.XLOOKUP(orders!C965,customers!$A$1:$A$1001,customers!C964:C1964,,0)))</f>
        <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cm="1">
        <f t="array" ref="F966">_xlfn.XLOOKUP(C966,customers!A$1:$A$1001,customers!$B$1:$B$1001,,0)</f>
        <v>Cleopatra Goodrum</v>
      </c>
      <c r="G966" s="2" t="str">
        <f>IF(_xlfn.XLOOKUP(orders!C966,customers!$A$1:$A$1001,customers!C965:C1965,,0)=0,"",(_xlfn.XLOOKUP(orders!C966,customers!$A$1:$A$1001,customers!C965:C1965,,0)))</f>
        <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cm="1">
        <f t="array" ref="F967">_xlfn.XLOOKUP(C967,customers!A$1:$A$1001,customers!$B$1:$B$1001,,0)</f>
        <v>Joey Jefferys</v>
      </c>
      <c r="G967" s="2" t="str">
        <f>IF(_xlfn.XLOOKUP(orders!C967,customers!$A$1:$A$1001,customers!C966:C1966,,0)=0,"",(_xlfn.XLOOKUP(orders!C967,customers!$A$1:$A$1001,customers!C966:C1966,,0)))</f>
        <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cm="1">
        <f t="array" ref="F968">_xlfn.XLOOKUP(C968,customers!A$1:$A$1001,customers!$B$1:$B$1001,,0)</f>
        <v>Bearnard Wardell</v>
      </c>
      <c r="G968" s="2" t="str">
        <f>IF(_xlfn.XLOOKUP(orders!C968,customers!$A$1:$A$1001,customers!C967:C1967,,0)=0,"",(_xlfn.XLOOKUP(orders!C968,customers!$A$1:$A$1001,customers!C967:C1967,,0)))</f>
        <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cm="1">
        <f t="array" ref="F969">_xlfn.XLOOKUP(C969,customers!A$1:$A$1001,customers!$B$1:$B$1001,,0)</f>
        <v>Zeke Walisiak</v>
      </c>
      <c r="G969" s="2" t="str">
        <f>IF(_xlfn.XLOOKUP(orders!C969,customers!$A$1:$A$1001,customers!C968:C1968,,0)=0,"",(_xlfn.XLOOKUP(orders!C969,customers!$A$1:$A$1001,customers!C968:C1968,,0)))</f>
        <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cm="1">
        <f t="array" ref="F970">_xlfn.XLOOKUP(C970,customers!A$1:$A$1001,customers!$B$1:$B$1001,,0)</f>
        <v>Wiley Leopold</v>
      </c>
      <c r="G970" s="2" t="str">
        <f>IF(_xlfn.XLOOKUP(orders!C970,customers!$A$1:$A$1001,customers!C969:C1969,,0)=0,"",(_xlfn.XLOOKUP(orders!C970,customers!$A$1:$A$1001,customers!C969:C1969,,0)))</f>
        <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cm="1">
        <f t="array" ref="F971">_xlfn.XLOOKUP(C971,customers!A$1:$A$1001,customers!$B$1:$B$1001,,0)</f>
        <v>Chiarra Shalders</v>
      </c>
      <c r="G971" s="2" t="str">
        <f>IF(_xlfn.XLOOKUP(orders!C971,customers!$A$1:$A$1001,customers!C970:C1970,,0)=0,"",(_xlfn.XLOOKUP(orders!C971,customers!$A$1:$A$1001,customers!C970:C1970,,0)))</f>
        <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cm="1">
        <f t="array" ref="F972">_xlfn.XLOOKUP(C972,customers!A$1:$A$1001,customers!$B$1:$B$1001,,0)</f>
        <v>Sharl Southerill</v>
      </c>
      <c r="G972" s="2" t="str">
        <f>IF(_xlfn.XLOOKUP(orders!C972,customers!$A$1:$A$1001,customers!C971:C1971,,0)=0,"",(_xlfn.XLOOKUP(orders!C972,customers!$A$1:$A$1001,customers!C971:C1971,,0)))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cm="1">
        <f t="array" ref="F973">_xlfn.XLOOKUP(C973,customers!A$1:$A$1001,customers!$B$1:$B$1001,,0)</f>
        <v>Noni Furber</v>
      </c>
      <c r="G973" s="2" t="str">
        <f>IF(_xlfn.XLOOKUP(orders!C973,customers!$A$1:$A$1001,customers!C972:C1972,,0)=0,"",(_xlfn.XLOOKUP(orders!C973,customers!$A$1:$A$1001,customers!C972:C1972,,0)))</f>
        <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cm="1">
        <f t="array" ref="F974">_xlfn.XLOOKUP(C974,customers!A$1:$A$1001,customers!$B$1:$B$1001,,0)</f>
        <v>Dinah Crutcher</v>
      </c>
      <c r="G974" s="2" t="str">
        <f>IF(_xlfn.XLOOKUP(orders!C974,customers!$A$1:$A$1001,customers!C973:C1973,,0)=0,"",(_xlfn.XLOOKUP(orders!C974,customers!$A$1:$A$1001,customers!C973:C1973,,0)))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cm="1">
        <f t="array" ref="F975">_xlfn.XLOOKUP(C975,customers!A$1:$A$1001,customers!$B$1:$B$1001,,0)</f>
        <v>Charlean Keave</v>
      </c>
      <c r="G975" s="2" t="str">
        <f>IF(_xlfn.XLOOKUP(orders!C975,customers!$A$1:$A$1001,customers!C974:C1974,,0)=0,"",(_xlfn.XLOOKUP(orders!C975,customers!$A$1:$A$1001,customers!C974:C1974,,0)))</f>
        <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cm="1">
        <f t="array" ref="F976">_xlfn.XLOOKUP(C976,customers!A$1:$A$1001,customers!$B$1:$B$1001,,0)</f>
        <v>Sada Roseborough</v>
      </c>
      <c r="G976" s="2" t="str">
        <f>IF(_xlfn.XLOOKUP(orders!C976,customers!$A$1:$A$1001,customers!C975:C1975,,0)=0,"",(_xlfn.XLOOKUP(orders!C976,customers!$A$1:$A$1001,customers!C975:C1975,,0)))</f>
        <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cm="1">
        <f t="array" ref="F977">_xlfn.XLOOKUP(C977,customers!A$1:$A$1001,customers!$B$1:$B$1001,,0)</f>
        <v>Clayton Kingwell</v>
      </c>
      <c r="G977" s="2" t="str">
        <f>IF(_xlfn.XLOOKUP(orders!C977,customers!$A$1:$A$1001,customers!C976:C1976,,0)=0,"",(_xlfn.XLOOKUP(orders!C977,customers!$A$1:$A$1001,customers!C976:C1976,,0)))</f>
        <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cm="1">
        <f t="array" ref="F978">_xlfn.XLOOKUP(C978,customers!A$1:$A$1001,customers!$B$1:$B$1001,,0)</f>
        <v>Kacy Canto</v>
      </c>
      <c r="G978" s="2" t="str">
        <f>IF(_xlfn.XLOOKUP(orders!C978,customers!$A$1:$A$1001,customers!C977:C1977,,0)=0,"",(_xlfn.XLOOKUP(orders!C978,customers!$A$1:$A$1001,customers!C977:C1977,,0)))</f>
        <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cm="1">
        <f t="array" ref="F979">_xlfn.XLOOKUP(C979,customers!A$1:$A$1001,customers!$B$1:$B$1001,,0)</f>
        <v>Mab Blakemore</v>
      </c>
      <c r="G979" s="2" t="str">
        <f>IF(_xlfn.XLOOKUP(orders!C979,customers!$A$1:$A$1001,customers!C978:C1978,,0)=0,"",(_xlfn.XLOOKUP(orders!C979,customers!$A$1:$A$1001,customers!C978:C1978,,0)))</f>
        <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cm="1">
        <f t="array" ref="F980">_xlfn.XLOOKUP(C980,customers!A$1:$A$1001,customers!$B$1:$B$1001,,0)</f>
        <v>Charlean Keave</v>
      </c>
      <c r="G980" s="2" t="str">
        <f>IF(_xlfn.XLOOKUP(orders!C980,customers!$A$1:$A$1001,customers!C979:C1979,,0)=0,"",(_xlfn.XLOOKUP(orders!C980,customers!$A$1:$A$1001,customers!C979:C1979,,0)))</f>
        <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cm="1">
        <f t="array" ref="F981">_xlfn.XLOOKUP(C981,customers!A$1:$A$1001,customers!$B$1:$B$1001,,0)</f>
        <v>Javier Causnett</v>
      </c>
      <c r="G981" s="2" t="str">
        <f>IF(_xlfn.XLOOKUP(orders!C981,customers!$A$1:$A$1001,customers!C980:C1980,,0)=0,"",(_xlfn.XLOOKUP(orders!C981,customers!$A$1:$A$1001,customers!C980:C1980,,0)))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cm="1">
        <f t="array" ref="F982">_xlfn.XLOOKUP(C982,customers!A$1:$A$1001,customers!$B$1:$B$1001,,0)</f>
        <v>Demetris Micheli</v>
      </c>
      <c r="G982" s="2" t="str">
        <f>IF(_xlfn.XLOOKUP(orders!C982,customers!$A$1:$A$1001,customers!C981:C1981,,0)=0,"",(_xlfn.XLOOKUP(orders!C982,customers!$A$1:$A$1001,customers!C981:C1981,,0)))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cm="1">
        <f t="array" ref="F983">_xlfn.XLOOKUP(C983,customers!A$1:$A$1001,customers!$B$1:$B$1001,,0)</f>
        <v>Chloette Bernardot</v>
      </c>
      <c r="G983" s="2" t="str">
        <f>IF(_xlfn.XLOOKUP(orders!C983,customers!$A$1:$A$1001,customers!C982:C1982,,0)=0,"",(_xlfn.XLOOKUP(orders!C983,customers!$A$1:$A$1001,customers!C982:C1982,,0)))</f>
        <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cm="1">
        <f t="array" ref="F984">_xlfn.XLOOKUP(C984,customers!A$1:$A$1001,customers!$B$1:$B$1001,,0)</f>
        <v>Kim Kemery</v>
      </c>
      <c r="G984" s="2" t="str">
        <f>IF(_xlfn.XLOOKUP(orders!C984,customers!$A$1:$A$1001,customers!C983:C1983,,0)=0,"",(_xlfn.XLOOKUP(orders!C984,customers!$A$1:$A$1001,customers!C983:C1983,,0)))</f>
        <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cm="1">
        <f t="array" ref="F985">_xlfn.XLOOKUP(C985,customers!A$1:$A$1001,customers!$B$1:$B$1001,,0)</f>
        <v>Fanchette Parlot</v>
      </c>
      <c r="G985" s="2" t="str">
        <f>IF(_xlfn.XLOOKUP(orders!C985,customers!$A$1:$A$1001,customers!C984:C1984,,0)=0,"",(_xlfn.XLOOKUP(orders!C985,customers!$A$1:$A$1001,customers!C984:C1984,,0)))</f>
        <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cm="1">
        <f t="array" ref="F986">_xlfn.XLOOKUP(C986,customers!A$1:$A$1001,customers!$B$1:$B$1001,,0)</f>
        <v>Ramon Cheak</v>
      </c>
      <c r="G986" s="2" t="str">
        <f>IF(_xlfn.XLOOKUP(orders!C986,customers!$A$1:$A$1001,customers!C985:C1985,,0)=0,"",(_xlfn.XLOOKUP(orders!C986,customers!$A$1:$A$1001,customers!C985:C1985,,0)))</f>
        <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cm="1">
        <f t="array" ref="F987">_xlfn.XLOOKUP(C987,customers!A$1:$A$1001,customers!$B$1:$B$1001,,0)</f>
        <v>Koressa O'Geneay</v>
      </c>
      <c r="G987" s="2" t="str">
        <f>IF(_xlfn.XLOOKUP(orders!C987,customers!$A$1:$A$1001,customers!C986:C1986,,0)=0,"",(_xlfn.XLOOKUP(orders!C987,customers!$A$1:$A$1001,customers!C986:C1986,,0)))</f>
        <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cm="1">
        <f t="array" ref="F988">_xlfn.XLOOKUP(C988,customers!A$1:$A$1001,customers!$B$1:$B$1001,,0)</f>
        <v>Claudell Ayre</v>
      </c>
      <c r="G988" s="2" t="str">
        <f>IF(_xlfn.XLOOKUP(orders!C988,customers!$A$1:$A$1001,customers!C987:C1987,,0)=0,"",(_xlfn.XLOOKUP(orders!C988,customers!$A$1:$A$1001,customers!C987:C1987,,0)))</f>
        <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cm="1">
        <f t="array" ref="F989">_xlfn.XLOOKUP(C989,customers!A$1:$A$1001,customers!$B$1:$B$1001,,0)</f>
        <v>Lorianne Kyneton</v>
      </c>
      <c r="G989" s="2" t="str">
        <f>IF(_xlfn.XLOOKUP(orders!C989,customers!$A$1:$A$1001,customers!C988:C1988,,0)=0,"",(_xlfn.XLOOKUP(orders!C989,customers!$A$1:$A$1001,customers!C988:C1988,,0)))</f>
        <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cm="1">
        <f t="array" ref="F990">_xlfn.XLOOKUP(C990,customers!A$1:$A$1001,customers!$B$1:$B$1001,,0)</f>
        <v>Adele McFayden</v>
      </c>
      <c r="G990" s="2" t="str">
        <f>IF(_xlfn.XLOOKUP(orders!C990,customers!$A$1:$A$1001,customers!C989:C1989,,0)=0,"",(_xlfn.XLOOKUP(orders!C990,customers!$A$1:$A$1001,customers!C989:C1989,,0)))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cm="1">
        <f t="array" ref="F991">_xlfn.XLOOKUP(C991,customers!A$1:$A$1001,customers!$B$1:$B$1001,,0)</f>
        <v>Herta Layne</v>
      </c>
      <c r="G991" s="2" t="str">
        <f>IF(_xlfn.XLOOKUP(orders!C991,customers!$A$1:$A$1001,customers!C990:C1990,,0)=0,"",(_xlfn.XLOOKUP(orders!C991,customers!$A$1:$A$1001,customers!C990:C1990,,0)))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cm="1">
        <f t="array" ref="F992">_xlfn.XLOOKUP(C992,customers!A$1:$A$1001,customers!$B$1:$B$1001,,0)</f>
        <v>Marguerite Graves</v>
      </c>
      <c r="G992" s="2" t="str">
        <f>IF(_xlfn.XLOOKUP(orders!C992,customers!$A$1:$A$1001,customers!C991:C1991,,0)=0,"",(_xlfn.XLOOKUP(orders!C992,customers!$A$1:$A$1001,customers!C991:C1991,,0)))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cm="1">
        <f t="array" ref="F993">_xlfn.XLOOKUP(C993,customers!A$1:$A$1001,customers!$B$1:$B$1001,,0)</f>
        <v>Marguerite Graves</v>
      </c>
      <c r="G993" s="2" t="str">
        <f>IF(_xlfn.XLOOKUP(orders!C993,customers!$A$1:$A$1001,customers!C992:C1992,,0)=0,"",(_xlfn.XLOOKUP(orders!C993,customers!$A$1:$A$1001,customers!C992:C1992,,0)))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cm="1">
        <f t="array" ref="F994">_xlfn.XLOOKUP(C994,customers!A$1:$A$1001,customers!$B$1:$B$1001,,0)</f>
        <v>Desdemona Eye</v>
      </c>
      <c r="G994" s="2" t="str">
        <f>IF(_xlfn.XLOOKUP(orders!C994,customers!$A$1:$A$1001,customers!C993:C1993,,0)=0,"",(_xlfn.XLOOKUP(orders!C994,customers!$A$1:$A$1001,customers!C993:C1993,,0)))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cm="1">
        <f t="array" ref="F995">_xlfn.XLOOKUP(C995,customers!A$1:$A$1001,customers!$B$1:$B$1001,,0)</f>
        <v>Margarette Sterland</v>
      </c>
      <c r="G995" s="2" t="str">
        <f>IF(_xlfn.XLOOKUP(orders!C995,customers!$A$1:$A$1001,customers!C994:C1994,,0)=0,"",(_xlfn.XLOOKUP(orders!C995,customers!$A$1:$A$1001,customers!C994:C1994,,0)))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cm="1">
        <f t="array" ref="F996">_xlfn.XLOOKUP(C996,customers!A$1:$A$1001,customers!$B$1:$B$1001,,0)</f>
        <v>Catharine Scoines</v>
      </c>
      <c r="G996" s="2" t="str">
        <f>IF(_xlfn.XLOOKUP(orders!C996,customers!$A$1:$A$1001,customers!C995:C1995,,0)=0,"",(_xlfn.XLOOKUP(orders!C996,customers!$A$1:$A$1001,customers!C995:C1995,,0)))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cm="1">
        <f t="array" ref="F997">_xlfn.XLOOKUP(C997,customers!A$1:$A$1001,customers!$B$1:$B$1001,,0)</f>
        <v>Jennica Tewelson</v>
      </c>
      <c r="G997" s="2" t="str">
        <f>IF(_xlfn.XLOOKUP(orders!C997,customers!$A$1:$A$1001,customers!C996:C1996,,0)=0,"",(_xlfn.XLOOKUP(orders!C997,customers!$A$1:$A$1001,customers!C996:C1996,,0)))</f>
        <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cm="1">
        <f t="array" ref="F998">_xlfn.XLOOKUP(C998,customers!A$1:$A$1001,customers!$B$1:$B$1001,,0)</f>
        <v>Marguerite Graves</v>
      </c>
      <c r="G998" s="2" t="str">
        <f>IF(_xlfn.XLOOKUP(orders!C998,customers!$A$1:$A$1001,customers!C997:C1997,,0)=0,"",(_xlfn.XLOOKUP(orders!C998,customers!$A$1:$A$1001,customers!C997:C1997,,0)))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cm="1">
        <f t="array" ref="F999">_xlfn.XLOOKUP(C999,customers!A$1:$A$1001,customers!$B$1:$B$1001,,0)</f>
        <v>Marguerite Graves</v>
      </c>
      <c r="G999" s="2" t="str">
        <f>IF(_xlfn.XLOOKUP(orders!C999,customers!$A$1:$A$1001,customers!C998:C1998,,0)=0,"",(_xlfn.XLOOKUP(orders!C999,customers!$A$1:$A$1001,customers!C998:C1998,,0)))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cm="1">
        <f t="array" ref="F1000">_xlfn.XLOOKUP(C1000,customers!A$1:$A$1001,customers!$B$1:$B$1001,,0)</f>
        <v>Nicolina Jenny</v>
      </c>
      <c r="G1000" s="2" t="str">
        <f>IF(_xlfn.XLOOKUP(orders!C1000,customers!$A$1:$A$1001,customers!C999:C1999,,0)=0,"",(_xlfn.XLOOKUP(orders!C1000,customers!$A$1:$A$1001,customers!C999:C1999,,0)))</f>
        <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cm="1">
        <f t="array" ref="F1001">_xlfn.XLOOKUP(C1001,customers!A$1:$A$1001,customers!$B$1:$B$1001,,0)</f>
        <v>Vidovic Antonelli</v>
      </c>
      <c r="G1001" s="2" t="str">
        <f>IF(_xlfn.XLOOKUP(orders!C1001,customers!$A$1:$A$1001,customers!C1000:C2000,,0)=0,"",(_xlfn.XLOOKUP(orders!C1001,customers!$A$1:$A$1001,customers!C1000:C2000,,0)))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6"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Top 5 Customers</vt:lpstr>
      <vt:lpstr>Country Bar Charts</vt:lpstr>
      <vt:lpstr>Total Sales </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 Qazi</cp:lastModifiedBy>
  <cp:revision/>
  <dcterms:created xsi:type="dcterms:W3CDTF">2022-11-26T09:51:45Z</dcterms:created>
  <dcterms:modified xsi:type="dcterms:W3CDTF">2024-02-18T19:54:57Z</dcterms:modified>
  <cp:category/>
  <cp:contentStatus/>
</cp:coreProperties>
</file>