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ta/OneDrive/Python_Course/Arcserve/"/>
    </mc:Choice>
  </mc:AlternateContent>
  <xr:revisionPtr revIDLastSave="0" documentId="13_ncr:1_{528D3431-1884-8E4E-92C5-F98E629E217E}" xr6:coauthVersionLast="34" xr6:coauthVersionMax="34" xr10:uidLastSave="{00000000-0000-0000-0000-000000000000}"/>
  <bookViews>
    <workbookView xWindow="20" yWindow="440" windowWidth="25440" windowHeight="13960" activeTab="1" xr2:uid="{FD0F7188-7318-264A-906D-C8FE78260ED3}"/>
  </bookViews>
  <sheets>
    <sheet name="DashBoard" sheetId="2" r:id="rId1"/>
    <sheet name="Sheet1" sheetId="1" r:id="rId2"/>
  </sheets>
  <definedNames>
    <definedName name="_xlnm._FilterDatabase" localSheetId="1" hidden="1">Sheet1!$A$1:$O$249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" i="1"/>
  <c r="T6" i="1"/>
  <c r="T7" i="1"/>
  <c r="T8" i="1"/>
  <c r="T9" i="1"/>
  <c r="T10" i="1"/>
  <c r="T11" i="1"/>
  <c r="T12" i="1"/>
  <c r="T5" i="1"/>
  <c r="P6" i="1"/>
  <c r="P7" i="1"/>
  <c r="P8" i="1"/>
  <c r="P9" i="1"/>
  <c r="P10" i="1"/>
  <c r="P11" i="1"/>
  <c r="P12" i="1"/>
  <c r="P5" i="1"/>
  <c r="Q5" i="1" s="1"/>
  <c r="O7" i="1" l="1"/>
  <c r="O8" i="1"/>
  <c r="O9" i="1"/>
  <c r="O10" i="1"/>
  <c r="O11" i="1"/>
  <c r="O12" i="1"/>
  <c r="O6" i="1"/>
  <c r="O5" i="1"/>
  <c r="N3" i="1"/>
  <c r="N2" i="1"/>
  <c r="J249" i="1"/>
  <c r="J248" i="1"/>
  <c r="J247" i="1"/>
  <c r="J246" i="1"/>
  <c r="J241" i="1"/>
  <c r="J240" i="1"/>
  <c r="J239" i="1"/>
  <c r="J238" i="1"/>
  <c r="J233" i="1"/>
  <c r="J232" i="1"/>
  <c r="J231" i="1"/>
  <c r="J230" i="1"/>
  <c r="J225" i="1"/>
  <c r="J224" i="1"/>
  <c r="J223" i="1"/>
  <c r="J2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6" i="1"/>
  <c r="J227" i="1"/>
  <c r="J228" i="1"/>
  <c r="J229" i="1"/>
  <c r="J234" i="1"/>
  <c r="J235" i="1"/>
  <c r="J236" i="1"/>
  <c r="J237" i="1"/>
  <c r="J242" i="1"/>
  <c r="J243" i="1"/>
  <c r="J244" i="1"/>
  <c r="J245" i="1"/>
  <c r="J2" i="1"/>
</calcChain>
</file>

<file path=xl/sharedStrings.xml><?xml version="1.0" encoding="utf-8"?>
<sst xmlns="http://schemas.openxmlformats.org/spreadsheetml/2006/main" count="772" uniqueCount="33">
  <si>
    <t>date</t>
  </si>
  <si>
    <t>server</t>
  </si>
  <si>
    <t>application</t>
  </si>
  <si>
    <t>end</t>
  </si>
  <si>
    <t>sqlsrv01</t>
  </si>
  <si>
    <t>sql</t>
  </si>
  <si>
    <t>exchsrv1</t>
  </si>
  <si>
    <t>exchange</t>
  </si>
  <si>
    <t>vmware</t>
  </si>
  <si>
    <t>backup_size</t>
  </si>
  <si>
    <t>written_size</t>
  </si>
  <si>
    <t>start</t>
  </si>
  <si>
    <t>bkp_time</t>
  </si>
  <si>
    <t>clone_size</t>
  </si>
  <si>
    <t>acme</t>
  </si>
  <si>
    <t>company</t>
  </si>
  <si>
    <t>oracle</t>
  </si>
  <si>
    <t>sqlsrv02</t>
  </si>
  <si>
    <t>exchsrv2</t>
  </si>
  <si>
    <t>vmwsrv01</t>
  </si>
  <si>
    <t>vmwsrv02</t>
  </si>
  <si>
    <t>orclsrv2</t>
  </si>
  <si>
    <t>orclsrv1</t>
  </si>
  <si>
    <t>servidores diferentes</t>
  </si>
  <si>
    <t>compression</t>
  </si>
  <si>
    <t>first_occurance</t>
  </si>
  <si>
    <t>first_backup_time</t>
  </si>
  <si>
    <t>first_backup_size</t>
  </si>
  <si>
    <t>last_occurance</t>
  </si>
  <si>
    <t>last_backup_time</t>
  </si>
  <si>
    <t>last_backup_size</t>
  </si>
  <si>
    <t>first_written_size</t>
  </si>
  <si>
    <t>last_written_size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</si>
</sst>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21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08AB-C497-FE4B-8929-97F7034DBC0A}">
  <dimension ref="A1"/>
  <sheetViews>
    <sheetView workbookViewId="0">
      <selection activeCell="B2" sqref="B2:E15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5157-DD45-B948-A852-B933804EEA71}">
  <dimension ref="A1:W249"/>
  <sheetViews>
    <sheetView tabSelected="1" workbookViewId="0">
      <selection activeCell="W5" sqref="W5"/>
    </sheetView>
  </sheetViews>
  <sheetFormatPr baseColWidth="10" defaultRowHeight="16" x14ac:dyDescent="0.2"/>
  <cols>
    <col min="1" max="1" width="10.83203125" style="1"/>
    <col min="8" max="9" width="13.83203125" bestFit="1" customWidth="1"/>
    <col min="10" max="10" width="13.83203125" customWidth="1"/>
    <col min="12" max="12" width="10.83203125" style="4"/>
    <col min="16" max="16" width="13.1640625" bestFit="1" customWidth="1"/>
    <col min="17" max="17" width="16" bestFit="1" customWidth="1"/>
    <col min="18" max="18" width="15.33203125" bestFit="1" customWidth="1"/>
    <col min="19" max="19" width="15.6640625" bestFit="1" customWidth="1"/>
    <col min="20" max="20" width="13.33203125" bestFit="1" customWidth="1"/>
    <col min="21" max="21" width="15.6640625" bestFit="1" customWidth="1"/>
    <col min="22" max="23" width="15.33203125" bestFit="1" customWidth="1"/>
  </cols>
  <sheetData>
    <row r="1" spans="1:23" x14ac:dyDescent="0.2">
      <c r="A1" s="1" t="s">
        <v>0</v>
      </c>
      <c r="B1" t="s">
        <v>1</v>
      </c>
      <c r="C1" t="s">
        <v>2</v>
      </c>
      <c r="D1" t="s">
        <v>9</v>
      </c>
      <c r="E1" t="s">
        <v>10</v>
      </c>
      <c r="F1" t="s">
        <v>24</v>
      </c>
      <c r="H1" t="s">
        <v>11</v>
      </c>
      <c r="I1" t="s">
        <v>3</v>
      </c>
      <c r="J1" t="s">
        <v>12</v>
      </c>
      <c r="K1" t="s">
        <v>13</v>
      </c>
      <c r="L1" s="4" t="s">
        <v>15</v>
      </c>
    </row>
    <row r="2" spans="1:23" ht="19" x14ac:dyDescent="0.25">
      <c r="A2" s="1">
        <v>41653</v>
      </c>
      <c r="B2" t="s">
        <v>4</v>
      </c>
      <c r="C2" t="s">
        <v>5</v>
      </c>
      <c r="D2" s="2">
        <v>1000</v>
      </c>
      <c r="E2" s="2">
        <v>100</v>
      </c>
      <c r="F2" s="6">
        <f>(D2-E2)/D2</f>
        <v>0.9</v>
      </c>
      <c r="G2" s="6"/>
      <c r="H2" s="3">
        <v>0.94103009259259263</v>
      </c>
      <c r="I2" s="3">
        <v>0.94380787037037039</v>
      </c>
      <c r="J2" s="3">
        <f>I2-H2</f>
        <v>2.7777777777777679E-3</v>
      </c>
      <c r="K2" s="2">
        <v>1</v>
      </c>
      <c r="L2" s="4" t="s">
        <v>14</v>
      </c>
      <c r="N2" s="5">
        <f>SUM(IF(FREQUENCY(MATCH(B2:B10,B2:B10,0),MATCH(B2:B10,B2:B10,0))&gt;0,1))</f>
        <v>4</v>
      </c>
    </row>
    <row r="3" spans="1:23" ht="19" x14ac:dyDescent="0.25">
      <c r="A3" s="1">
        <v>41653</v>
      </c>
      <c r="B3" t="s">
        <v>22</v>
      </c>
      <c r="C3" t="s">
        <v>16</v>
      </c>
      <c r="D3" s="2">
        <v>2000</v>
      </c>
      <c r="E3" s="2">
        <v>200</v>
      </c>
      <c r="F3" s="6">
        <f t="shared" ref="F3:F66" si="0">(D3-E3)/D3</f>
        <v>0.9</v>
      </c>
      <c r="G3" s="6"/>
      <c r="H3" s="3">
        <v>0.98269675925925926</v>
      </c>
      <c r="I3" s="3">
        <v>0.99241898148148155</v>
      </c>
      <c r="J3" s="3">
        <f t="shared" ref="J3:J66" si="1">I3-H3</f>
        <v>9.7222222222222987E-3</v>
      </c>
      <c r="K3" s="2">
        <v>2</v>
      </c>
      <c r="L3" s="4" t="s">
        <v>14</v>
      </c>
      <c r="N3" s="5">
        <f>SUM(IF(FREQUENCY(MATCH(B2:B249,B2:B249,0),MATCH(B2:B249,B2:B249,0))&gt;0,1))</f>
        <v>8</v>
      </c>
      <c r="O3" t="s">
        <v>23</v>
      </c>
    </row>
    <row r="4" spans="1:23" ht="19" x14ac:dyDescent="0.25">
      <c r="A4" s="1">
        <v>41653</v>
      </c>
      <c r="B4" t="s">
        <v>6</v>
      </c>
      <c r="C4" t="s">
        <v>7</v>
      </c>
      <c r="D4" s="2">
        <v>1500</v>
      </c>
      <c r="E4" s="2">
        <v>150</v>
      </c>
      <c r="F4" s="6">
        <f t="shared" si="0"/>
        <v>0.9</v>
      </c>
      <c r="G4" s="6"/>
      <c r="H4" s="3">
        <v>0.94797453703703705</v>
      </c>
      <c r="I4" s="3">
        <v>0.95075231481481481</v>
      </c>
      <c r="J4" s="3">
        <f t="shared" si="1"/>
        <v>2.7777777777777679E-3</v>
      </c>
      <c r="K4" s="2">
        <v>2</v>
      </c>
      <c r="L4" s="4" t="s">
        <v>14</v>
      </c>
      <c r="N4" s="5"/>
      <c r="P4" t="s">
        <v>25</v>
      </c>
      <c r="Q4" t="s">
        <v>26</v>
      </c>
      <c r="R4" t="s">
        <v>27</v>
      </c>
      <c r="S4" t="s">
        <v>31</v>
      </c>
      <c r="T4" t="s">
        <v>28</v>
      </c>
      <c r="U4" t="s">
        <v>29</v>
      </c>
      <c r="V4" t="s">
        <v>30</v>
      </c>
      <c r="W4" t="s">
        <v>32</v>
      </c>
    </row>
    <row r="5" spans="1:23" x14ac:dyDescent="0.2">
      <c r="A5" s="1">
        <v>41653</v>
      </c>
      <c r="B5" t="s">
        <v>19</v>
      </c>
      <c r="C5" t="s">
        <v>8</v>
      </c>
      <c r="D5" s="2">
        <v>4000</v>
      </c>
      <c r="E5" s="2">
        <v>400</v>
      </c>
      <c r="F5" s="6">
        <f t="shared" si="0"/>
        <v>0.9</v>
      </c>
      <c r="G5" s="6"/>
      <c r="H5" s="3">
        <v>0.93755787037037042</v>
      </c>
      <c r="I5" s="3">
        <v>0.95144675925925926</v>
      </c>
      <c r="J5" s="3">
        <f t="shared" si="1"/>
        <v>1.388888888888884E-2</v>
      </c>
      <c r="K5" s="2">
        <v>4</v>
      </c>
      <c r="L5" s="4" t="s">
        <v>14</v>
      </c>
      <c r="N5" t="s">
        <v>4</v>
      </c>
      <c r="O5">
        <f>COUNTIF(B2:B249,N5)</f>
        <v>58</v>
      </c>
      <c r="P5" s="1">
        <f>INDEX($A$2:$A$249,MATCH(N5,$B$2:$B$249,0))</f>
        <v>41653</v>
      </c>
      <c r="Q5" s="3">
        <f>IF(A2=P5,IF(N5=B2,J2))</f>
        <v>2.7777777777777679E-3</v>
      </c>
      <c r="R5" s="1"/>
      <c r="S5" s="1"/>
      <c r="T5" s="1">
        <f>LOOKUP(2,1/($B$2:$B$249=N5),$A$2:$A$9)</f>
        <v>43199</v>
      </c>
    </row>
    <row r="6" spans="1:23" x14ac:dyDescent="0.2">
      <c r="A6" s="1">
        <v>41680</v>
      </c>
      <c r="B6" t="s">
        <v>4</v>
      </c>
      <c r="C6" t="s">
        <v>5</v>
      </c>
      <c r="D6" s="2">
        <v>1100</v>
      </c>
      <c r="E6" s="2">
        <v>110</v>
      </c>
      <c r="F6" s="6">
        <f t="shared" si="0"/>
        <v>0.9</v>
      </c>
      <c r="G6" s="6"/>
      <c r="H6" s="3">
        <v>0.94103009259259263</v>
      </c>
      <c r="I6" s="3">
        <v>0.94450231481481473</v>
      </c>
      <c r="J6" s="3">
        <f t="shared" si="1"/>
        <v>3.4722222222220989E-3</v>
      </c>
      <c r="K6" s="2">
        <v>4.5</v>
      </c>
      <c r="L6" s="4" t="s">
        <v>14</v>
      </c>
      <c r="N6" t="s">
        <v>22</v>
      </c>
      <c r="O6">
        <f>COUNTIF($B$2:$B$249,N6)</f>
        <v>58</v>
      </c>
      <c r="P6" s="1">
        <f t="shared" ref="P6:P12" si="2">INDEX($A$2:$A$249,MATCH(N6,$B$2:$B$249,0))</f>
        <v>41653</v>
      </c>
      <c r="Q6" s="3">
        <f t="shared" ref="Q6:Q8" si="3">IF(A3=P6,IF(N6=B3,J3))</f>
        <v>9.7222222222222987E-3</v>
      </c>
      <c r="R6" s="1"/>
      <c r="S6" s="1"/>
      <c r="T6" s="1">
        <f t="shared" ref="T6:T12" si="4">LOOKUP(2,1/($B$2:$B$249=N6),$A$2:$A$9)</f>
        <v>43199</v>
      </c>
    </row>
    <row r="7" spans="1:23" x14ac:dyDescent="0.2">
      <c r="A7" s="1">
        <v>41680</v>
      </c>
      <c r="B7" t="s">
        <v>22</v>
      </c>
      <c r="C7" t="s">
        <v>16</v>
      </c>
      <c r="D7" s="2">
        <v>2200</v>
      </c>
      <c r="E7" s="2">
        <v>220</v>
      </c>
      <c r="F7" s="6">
        <f t="shared" si="0"/>
        <v>0.9</v>
      </c>
      <c r="G7" s="6"/>
      <c r="H7" s="3">
        <v>0.98269675925925926</v>
      </c>
      <c r="I7" s="3">
        <v>0.99311342592592589</v>
      </c>
      <c r="J7" s="3">
        <f t="shared" si="1"/>
        <v>1.041666666666663E-2</v>
      </c>
      <c r="K7" s="2">
        <v>5.4</v>
      </c>
      <c r="L7" s="4" t="s">
        <v>14</v>
      </c>
      <c r="N7" t="s">
        <v>6</v>
      </c>
      <c r="O7">
        <f t="shared" ref="O7:O12" si="5">COUNTIF($B$2:$B$249,N7)</f>
        <v>58</v>
      </c>
      <c r="P7" s="1">
        <f t="shared" si="2"/>
        <v>41653</v>
      </c>
      <c r="Q7" s="3">
        <f t="shared" si="3"/>
        <v>2.7777777777777679E-3</v>
      </c>
      <c r="R7" s="1"/>
      <c r="S7" s="1"/>
      <c r="T7" s="1">
        <f t="shared" si="4"/>
        <v>43199</v>
      </c>
    </row>
    <row r="8" spans="1:23" x14ac:dyDescent="0.2">
      <c r="A8" s="1">
        <v>41680</v>
      </c>
      <c r="B8" t="s">
        <v>6</v>
      </c>
      <c r="C8" t="s">
        <v>7</v>
      </c>
      <c r="D8" s="2">
        <v>1650.0000000000002</v>
      </c>
      <c r="E8" s="2">
        <v>165.00000000000003</v>
      </c>
      <c r="F8" s="6">
        <f t="shared" si="0"/>
        <v>0.9</v>
      </c>
      <c r="G8" s="6"/>
      <c r="H8" s="3">
        <v>0.94797453703703705</v>
      </c>
      <c r="I8" s="3">
        <v>0.95144675925925926</v>
      </c>
      <c r="J8" s="3">
        <f t="shared" si="1"/>
        <v>3.4722222222222099E-3</v>
      </c>
      <c r="K8" s="2">
        <v>6.3</v>
      </c>
      <c r="L8" s="4" t="s">
        <v>14</v>
      </c>
      <c r="N8" t="s">
        <v>19</v>
      </c>
      <c r="O8">
        <f t="shared" si="5"/>
        <v>58</v>
      </c>
      <c r="P8" s="1">
        <f t="shared" si="2"/>
        <v>41653</v>
      </c>
      <c r="Q8" s="3">
        <f t="shared" si="3"/>
        <v>1.388888888888884E-2</v>
      </c>
      <c r="R8" s="1"/>
      <c r="S8" s="1"/>
      <c r="T8" s="1">
        <f t="shared" si="4"/>
        <v>43199</v>
      </c>
    </row>
    <row r="9" spans="1:23" x14ac:dyDescent="0.2">
      <c r="A9" s="1">
        <v>41680</v>
      </c>
      <c r="B9" t="s">
        <v>19</v>
      </c>
      <c r="C9" t="s">
        <v>8</v>
      </c>
      <c r="D9" s="2">
        <v>4400</v>
      </c>
      <c r="E9" s="2">
        <v>440</v>
      </c>
      <c r="F9" s="6">
        <f t="shared" si="0"/>
        <v>0.9</v>
      </c>
      <c r="G9" s="6"/>
      <c r="H9" s="3">
        <v>0.93755787037037042</v>
      </c>
      <c r="I9" s="3">
        <v>0.9521412037037037</v>
      </c>
      <c r="J9" s="3">
        <f t="shared" si="1"/>
        <v>1.4583333333333282E-2</v>
      </c>
      <c r="K9" s="2">
        <v>7.2</v>
      </c>
      <c r="L9" s="4" t="s">
        <v>14</v>
      </c>
      <c r="N9" t="s">
        <v>17</v>
      </c>
      <c r="O9">
        <f t="shared" si="5"/>
        <v>4</v>
      </c>
      <c r="P9" s="1">
        <f t="shared" si="2"/>
        <v>43101</v>
      </c>
      <c r="Q9" s="1"/>
      <c r="R9" s="1"/>
      <c r="S9" s="1"/>
      <c r="T9" s="1">
        <f t="shared" si="4"/>
        <v>43199</v>
      </c>
    </row>
    <row r="10" spans="1:23" x14ac:dyDescent="0.2">
      <c r="A10" s="1">
        <v>41682</v>
      </c>
      <c r="B10" t="s">
        <v>4</v>
      </c>
      <c r="C10" t="s">
        <v>5</v>
      </c>
      <c r="D10" s="2">
        <v>1210</v>
      </c>
      <c r="E10" s="2">
        <v>121</v>
      </c>
      <c r="F10" s="6">
        <f t="shared" si="0"/>
        <v>0.9</v>
      </c>
      <c r="G10" s="6"/>
      <c r="H10" s="3">
        <v>0.94103009259259263</v>
      </c>
      <c r="I10" s="3">
        <v>0.94450231481481473</v>
      </c>
      <c r="J10" s="3">
        <f t="shared" si="1"/>
        <v>3.4722222222220989E-3</v>
      </c>
      <c r="K10" s="2">
        <v>8.1</v>
      </c>
      <c r="L10" s="4" t="s">
        <v>14</v>
      </c>
      <c r="N10" t="s">
        <v>21</v>
      </c>
      <c r="O10">
        <f t="shared" si="5"/>
        <v>4</v>
      </c>
      <c r="P10" s="1">
        <f t="shared" si="2"/>
        <v>43101</v>
      </c>
      <c r="Q10" s="1"/>
      <c r="R10" s="1"/>
      <c r="S10" s="1"/>
      <c r="T10" s="1">
        <f t="shared" si="4"/>
        <v>43199</v>
      </c>
    </row>
    <row r="11" spans="1:23" x14ac:dyDescent="0.2">
      <c r="A11" s="1">
        <v>41682</v>
      </c>
      <c r="B11" t="s">
        <v>22</v>
      </c>
      <c r="C11" t="s">
        <v>16</v>
      </c>
      <c r="D11" s="2">
        <v>2420</v>
      </c>
      <c r="E11" s="2">
        <v>242</v>
      </c>
      <c r="F11" s="6">
        <f t="shared" si="0"/>
        <v>0.9</v>
      </c>
      <c r="G11" s="6"/>
      <c r="H11" s="3">
        <v>0.98269675925925926</v>
      </c>
      <c r="I11" s="3">
        <v>0.99311342592592589</v>
      </c>
      <c r="J11" s="3">
        <f t="shared" si="1"/>
        <v>1.041666666666663E-2</v>
      </c>
      <c r="K11" s="2">
        <v>9</v>
      </c>
      <c r="L11" s="4" t="s">
        <v>14</v>
      </c>
      <c r="N11" t="s">
        <v>18</v>
      </c>
      <c r="O11">
        <f t="shared" si="5"/>
        <v>4</v>
      </c>
      <c r="P11" s="1">
        <f t="shared" si="2"/>
        <v>43101</v>
      </c>
      <c r="Q11" s="1"/>
      <c r="R11" s="1"/>
      <c r="S11" s="1"/>
      <c r="T11" s="1">
        <f t="shared" si="4"/>
        <v>43199</v>
      </c>
    </row>
    <row r="12" spans="1:23" x14ac:dyDescent="0.2">
      <c r="A12" s="1">
        <v>41682</v>
      </c>
      <c r="B12" t="s">
        <v>6</v>
      </c>
      <c r="C12" t="s">
        <v>7</v>
      </c>
      <c r="D12" s="2">
        <v>1815.0000000000005</v>
      </c>
      <c r="E12" s="2">
        <v>181.50000000000006</v>
      </c>
      <c r="F12" s="6">
        <f t="shared" si="0"/>
        <v>0.9</v>
      </c>
      <c r="G12" s="6"/>
      <c r="H12" s="3">
        <v>0.94797453703703705</v>
      </c>
      <c r="I12" s="3">
        <v>0.95144675925925926</v>
      </c>
      <c r="J12" s="3">
        <f t="shared" si="1"/>
        <v>3.4722222222222099E-3</v>
      </c>
      <c r="K12" s="2">
        <v>9.9</v>
      </c>
      <c r="L12" s="4" t="s">
        <v>14</v>
      </c>
      <c r="N12" t="s">
        <v>20</v>
      </c>
      <c r="O12">
        <f t="shared" si="5"/>
        <v>4</v>
      </c>
      <c r="P12" s="1">
        <f t="shared" si="2"/>
        <v>43101</v>
      </c>
      <c r="Q12" s="1"/>
      <c r="R12" s="1"/>
      <c r="S12" s="1"/>
      <c r="T12" s="1">
        <f t="shared" si="4"/>
        <v>43199</v>
      </c>
    </row>
    <row r="13" spans="1:23" x14ac:dyDescent="0.2">
      <c r="A13" s="1">
        <v>41682</v>
      </c>
      <c r="B13" t="s">
        <v>19</v>
      </c>
      <c r="C13" t="s">
        <v>8</v>
      </c>
      <c r="D13" s="2">
        <v>4840</v>
      </c>
      <c r="E13" s="2">
        <v>484</v>
      </c>
      <c r="F13" s="6">
        <f t="shared" si="0"/>
        <v>0.9</v>
      </c>
      <c r="G13" s="6"/>
      <c r="H13" s="3">
        <v>0.93755787037037042</v>
      </c>
      <c r="I13" s="3">
        <v>0.9521412037037037</v>
      </c>
      <c r="J13" s="3">
        <f t="shared" si="1"/>
        <v>1.4583333333333282E-2</v>
      </c>
      <c r="K13" s="2">
        <v>10.8</v>
      </c>
      <c r="L13" s="4" t="s">
        <v>14</v>
      </c>
    </row>
    <row r="14" spans="1:23" x14ac:dyDescent="0.2">
      <c r="A14" s="1">
        <v>41709</v>
      </c>
      <c r="B14" t="s">
        <v>4</v>
      </c>
      <c r="C14" t="s">
        <v>5</v>
      </c>
      <c r="D14" s="2">
        <v>1331</v>
      </c>
      <c r="E14" s="2">
        <v>133.1</v>
      </c>
      <c r="F14" s="6">
        <f t="shared" si="0"/>
        <v>0.9</v>
      </c>
      <c r="G14" s="6"/>
      <c r="H14" s="3">
        <v>0.94103009259259263</v>
      </c>
      <c r="I14" s="3">
        <v>0.94519675925925928</v>
      </c>
      <c r="J14" s="3">
        <f t="shared" si="1"/>
        <v>4.1666666666666519E-3</v>
      </c>
      <c r="K14" s="2">
        <v>11.7</v>
      </c>
      <c r="L14" s="4" t="s">
        <v>14</v>
      </c>
    </row>
    <row r="15" spans="1:23" x14ac:dyDescent="0.2">
      <c r="A15" s="1">
        <v>41709</v>
      </c>
      <c r="B15" t="s">
        <v>22</v>
      </c>
      <c r="C15" t="s">
        <v>16</v>
      </c>
      <c r="D15" s="2">
        <v>2662</v>
      </c>
      <c r="E15" s="2">
        <v>266.2</v>
      </c>
      <c r="F15" s="6">
        <f t="shared" si="0"/>
        <v>0.9</v>
      </c>
      <c r="G15" s="6"/>
      <c r="H15" s="3">
        <v>0.98269675925925926</v>
      </c>
      <c r="I15" s="3">
        <v>0.99380787037037033</v>
      </c>
      <c r="J15" s="3">
        <f t="shared" si="1"/>
        <v>1.1111111111111072E-2</v>
      </c>
      <c r="K15" s="2">
        <v>12.6</v>
      </c>
      <c r="L15" s="4" t="s">
        <v>14</v>
      </c>
    </row>
    <row r="16" spans="1:23" x14ac:dyDescent="0.2">
      <c r="A16" s="1">
        <v>41709</v>
      </c>
      <c r="B16" t="s">
        <v>6</v>
      </c>
      <c r="C16" t="s">
        <v>7</v>
      </c>
      <c r="D16" s="2">
        <v>1996.5000000000007</v>
      </c>
      <c r="E16" s="2">
        <v>199.65000000000009</v>
      </c>
      <c r="F16" s="6">
        <f t="shared" si="0"/>
        <v>0.9</v>
      </c>
      <c r="G16" s="6"/>
      <c r="H16" s="3">
        <v>0.94797453703703705</v>
      </c>
      <c r="I16" s="3">
        <v>0.9521412037037037</v>
      </c>
      <c r="J16" s="3">
        <f t="shared" si="1"/>
        <v>4.1666666666666519E-3</v>
      </c>
      <c r="K16" s="2">
        <v>13.5</v>
      </c>
      <c r="L16" s="4" t="s">
        <v>14</v>
      </c>
    </row>
    <row r="17" spans="1:12" x14ac:dyDescent="0.2">
      <c r="A17" s="1">
        <v>41709</v>
      </c>
      <c r="B17" t="s">
        <v>19</v>
      </c>
      <c r="C17" t="s">
        <v>8</v>
      </c>
      <c r="D17" s="2">
        <v>5324</v>
      </c>
      <c r="E17" s="2">
        <v>532.4</v>
      </c>
      <c r="F17" s="6">
        <f t="shared" si="0"/>
        <v>0.9</v>
      </c>
      <c r="G17" s="6"/>
      <c r="H17" s="3">
        <v>0.93755787037037042</v>
      </c>
      <c r="I17" s="3">
        <v>0.95283564814814825</v>
      </c>
      <c r="J17" s="3">
        <f t="shared" si="1"/>
        <v>1.5277777777777835E-2</v>
      </c>
      <c r="K17" s="2">
        <v>14.4</v>
      </c>
      <c r="L17" s="4" t="s">
        <v>14</v>
      </c>
    </row>
    <row r="18" spans="1:12" x14ac:dyDescent="0.2">
      <c r="A18" s="1">
        <v>41729</v>
      </c>
      <c r="B18" t="s">
        <v>4</v>
      </c>
      <c r="C18" t="s">
        <v>5</v>
      </c>
      <c r="D18" s="2">
        <v>1464.1000000000001</v>
      </c>
      <c r="E18" s="2">
        <v>146.41000000000003</v>
      </c>
      <c r="F18" s="6">
        <f t="shared" si="0"/>
        <v>0.89999999999999991</v>
      </c>
      <c r="G18" s="6"/>
      <c r="H18" s="3">
        <v>0.94103009259259263</v>
      </c>
      <c r="I18" s="3">
        <v>0.94519675925925928</v>
      </c>
      <c r="J18" s="3">
        <f t="shared" si="1"/>
        <v>4.1666666666666519E-3</v>
      </c>
      <c r="K18" s="2">
        <v>15.3</v>
      </c>
      <c r="L18" s="4" t="s">
        <v>14</v>
      </c>
    </row>
    <row r="19" spans="1:12" x14ac:dyDescent="0.2">
      <c r="A19" s="1">
        <v>41729</v>
      </c>
      <c r="B19" t="s">
        <v>22</v>
      </c>
      <c r="C19" t="s">
        <v>16</v>
      </c>
      <c r="D19" s="2">
        <v>2928.2000000000003</v>
      </c>
      <c r="E19" s="2">
        <v>292.82000000000005</v>
      </c>
      <c r="F19" s="6">
        <f t="shared" si="0"/>
        <v>0.89999999999999991</v>
      </c>
      <c r="G19" s="6"/>
      <c r="H19" s="3">
        <v>0.98269675925925926</v>
      </c>
      <c r="I19" s="3">
        <v>0.99380787037037033</v>
      </c>
      <c r="J19" s="3">
        <f t="shared" si="1"/>
        <v>1.1111111111111072E-2</v>
      </c>
      <c r="K19" s="2">
        <v>16.2</v>
      </c>
      <c r="L19" s="4" t="s">
        <v>14</v>
      </c>
    </row>
    <row r="20" spans="1:12" x14ac:dyDescent="0.2">
      <c r="A20" s="1">
        <v>41729</v>
      </c>
      <c r="B20" t="s">
        <v>6</v>
      </c>
      <c r="C20" t="s">
        <v>7</v>
      </c>
      <c r="D20" s="2">
        <v>2196.150000000001</v>
      </c>
      <c r="E20" s="2">
        <v>219.61500000000012</v>
      </c>
      <c r="F20" s="6">
        <f t="shared" si="0"/>
        <v>0.89999999999999991</v>
      </c>
      <c r="G20" s="6"/>
      <c r="H20" s="3">
        <v>0.94797453703703705</v>
      </c>
      <c r="I20" s="3">
        <v>0.9521412037037037</v>
      </c>
      <c r="J20" s="3">
        <f t="shared" si="1"/>
        <v>4.1666666666666519E-3</v>
      </c>
      <c r="K20" s="2">
        <v>17.100000000000001</v>
      </c>
      <c r="L20" s="4" t="s">
        <v>14</v>
      </c>
    </row>
    <row r="21" spans="1:12" x14ac:dyDescent="0.2">
      <c r="A21" s="1">
        <v>41729</v>
      </c>
      <c r="B21" t="s">
        <v>19</v>
      </c>
      <c r="C21" t="s">
        <v>8</v>
      </c>
      <c r="D21" s="2">
        <v>5856.4000000000005</v>
      </c>
      <c r="E21" s="2">
        <v>585.6400000000001</v>
      </c>
      <c r="F21" s="6">
        <f t="shared" si="0"/>
        <v>0.89999999999999991</v>
      </c>
      <c r="G21" s="6"/>
      <c r="H21" s="3">
        <v>0.93755787037037042</v>
      </c>
      <c r="I21" s="3">
        <v>0.95283564814814825</v>
      </c>
      <c r="J21" s="3">
        <f t="shared" si="1"/>
        <v>1.5277777777777835E-2</v>
      </c>
      <c r="K21" s="2">
        <v>18</v>
      </c>
      <c r="L21" s="4" t="s">
        <v>14</v>
      </c>
    </row>
    <row r="22" spans="1:12" x14ac:dyDescent="0.2">
      <c r="A22" s="1">
        <v>41731</v>
      </c>
      <c r="B22" t="s">
        <v>4</v>
      </c>
      <c r="C22" t="s">
        <v>5</v>
      </c>
      <c r="D22" s="2">
        <v>1610.5100000000002</v>
      </c>
      <c r="E22" s="2">
        <v>161.05100000000004</v>
      </c>
      <c r="F22" s="6">
        <f t="shared" si="0"/>
        <v>0.9</v>
      </c>
      <c r="G22" s="6"/>
      <c r="H22" s="3">
        <v>0.94103009259259263</v>
      </c>
      <c r="I22" s="3">
        <v>0.94589120370370372</v>
      </c>
      <c r="J22" s="3">
        <f t="shared" si="1"/>
        <v>4.8611111111110938E-3</v>
      </c>
      <c r="K22" s="2">
        <v>18.899999999999999</v>
      </c>
      <c r="L22" s="4" t="s">
        <v>14</v>
      </c>
    </row>
    <row r="23" spans="1:12" x14ac:dyDescent="0.2">
      <c r="A23" s="1">
        <v>41731</v>
      </c>
      <c r="B23" t="s">
        <v>22</v>
      </c>
      <c r="C23" t="s">
        <v>16</v>
      </c>
      <c r="D23" s="2">
        <v>3221.0200000000004</v>
      </c>
      <c r="E23" s="2">
        <v>322.10200000000009</v>
      </c>
      <c r="F23" s="6">
        <f t="shared" si="0"/>
        <v>0.9</v>
      </c>
      <c r="G23" s="6"/>
      <c r="H23" s="3">
        <v>0.98269675925925926</v>
      </c>
      <c r="I23" s="3">
        <v>0.99450231481481488</v>
      </c>
      <c r="J23" s="3">
        <f t="shared" si="1"/>
        <v>1.1805555555555625E-2</v>
      </c>
      <c r="K23" s="2">
        <v>19.8</v>
      </c>
      <c r="L23" s="4" t="s">
        <v>14</v>
      </c>
    </row>
    <row r="24" spans="1:12" x14ac:dyDescent="0.2">
      <c r="A24" s="1">
        <v>41731</v>
      </c>
      <c r="B24" t="s">
        <v>6</v>
      </c>
      <c r="C24" t="s">
        <v>7</v>
      </c>
      <c r="D24" s="2">
        <v>2415.7650000000012</v>
      </c>
      <c r="E24" s="2">
        <v>241.57650000000012</v>
      </c>
      <c r="F24" s="6">
        <f t="shared" si="0"/>
        <v>0.9</v>
      </c>
      <c r="G24" s="6"/>
      <c r="H24" s="3">
        <v>0.94797453703703705</v>
      </c>
      <c r="I24" s="3">
        <v>0.95283564814814825</v>
      </c>
      <c r="J24" s="3">
        <f t="shared" si="1"/>
        <v>4.8611111111112049E-3</v>
      </c>
      <c r="K24" s="2">
        <v>20.7</v>
      </c>
      <c r="L24" s="4" t="s">
        <v>14</v>
      </c>
    </row>
    <row r="25" spans="1:12" x14ac:dyDescent="0.2">
      <c r="A25" s="1">
        <v>41731</v>
      </c>
      <c r="B25" t="s">
        <v>19</v>
      </c>
      <c r="C25" t="s">
        <v>8</v>
      </c>
      <c r="D25" s="2">
        <v>6442.0400000000009</v>
      </c>
      <c r="E25" s="2">
        <v>644.20400000000018</v>
      </c>
      <c r="F25" s="6">
        <f t="shared" si="0"/>
        <v>0.9</v>
      </c>
      <c r="G25" s="6"/>
      <c r="H25" s="3">
        <v>0.93755787037037042</v>
      </c>
      <c r="I25" s="3">
        <v>0.95353009259259258</v>
      </c>
      <c r="J25" s="3">
        <f t="shared" si="1"/>
        <v>1.5972222222222165E-2</v>
      </c>
      <c r="K25" s="2">
        <v>21.6</v>
      </c>
      <c r="L25" s="4" t="s">
        <v>14</v>
      </c>
    </row>
    <row r="26" spans="1:12" x14ac:dyDescent="0.2">
      <c r="A26" s="1">
        <v>41765</v>
      </c>
      <c r="B26" t="s">
        <v>4</v>
      </c>
      <c r="C26" t="s">
        <v>5</v>
      </c>
      <c r="D26" s="2">
        <v>1771.5610000000004</v>
      </c>
      <c r="E26" s="2">
        <v>177.15610000000004</v>
      </c>
      <c r="F26" s="6">
        <f t="shared" si="0"/>
        <v>0.9</v>
      </c>
      <c r="G26" s="6"/>
      <c r="H26" s="3">
        <v>0.94103009259259263</v>
      </c>
      <c r="I26" s="3">
        <v>0.94658564814814816</v>
      </c>
      <c r="J26" s="3">
        <f t="shared" si="1"/>
        <v>5.5555555555555358E-3</v>
      </c>
      <c r="K26" s="2">
        <v>22.5</v>
      </c>
      <c r="L26" s="4" t="s">
        <v>14</v>
      </c>
    </row>
    <row r="27" spans="1:12" x14ac:dyDescent="0.2">
      <c r="A27" s="1">
        <v>41765</v>
      </c>
      <c r="B27" t="s">
        <v>22</v>
      </c>
      <c r="C27" t="s">
        <v>16</v>
      </c>
      <c r="D27" s="2">
        <v>3543.1220000000008</v>
      </c>
      <c r="E27" s="2">
        <v>354.31220000000008</v>
      </c>
      <c r="F27" s="6">
        <f t="shared" si="0"/>
        <v>0.9</v>
      </c>
      <c r="G27" s="6"/>
      <c r="H27" s="3">
        <v>0.98269675925925926</v>
      </c>
      <c r="I27" s="3">
        <v>0.99519675925925932</v>
      </c>
      <c r="J27" s="3">
        <f t="shared" si="1"/>
        <v>1.2500000000000067E-2</v>
      </c>
      <c r="K27" s="2">
        <v>23.4</v>
      </c>
      <c r="L27" s="4" t="s">
        <v>14</v>
      </c>
    </row>
    <row r="28" spans="1:12" x14ac:dyDescent="0.2">
      <c r="A28" s="1">
        <v>41765</v>
      </c>
      <c r="B28" t="s">
        <v>6</v>
      </c>
      <c r="C28" t="s">
        <v>7</v>
      </c>
      <c r="D28" s="2">
        <v>2657.3415000000014</v>
      </c>
      <c r="E28" s="2">
        <v>265.73415000000017</v>
      </c>
      <c r="F28" s="6">
        <f t="shared" si="0"/>
        <v>0.89999999999999991</v>
      </c>
      <c r="G28" s="6"/>
      <c r="H28" s="3">
        <v>0.94797453703703705</v>
      </c>
      <c r="I28" s="3">
        <v>0.95353009259259258</v>
      </c>
      <c r="J28" s="3">
        <f t="shared" si="1"/>
        <v>5.5555555555555358E-3</v>
      </c>
      <c r="K28" s="2">
        <v>24.3</v>
      </c>
      <c r="L28" s="4" t="s">
        <v>14</v>
      </c>
    </row>
    <row r="29" spans="1:12" x14ac:dyDescent="0.2">
      <c r="A29" s="1">
        <v>41765</v>
      </c>
      <c r="B29" t="s">
        <v>19</v>
      </c>
      <c r="C29" t="s">
        <v>8</v>
      </c>
      <c r="D29" s="2">
        <v>7086.2440000000015</v>
      </c>
      <c r="E29" s="2">
        <v>708.62440000000015</v>
      </c>
      <c r="F29" s="6">
        <f t="shared" si="0"/>
        <v>0.9</v>
      </c>
      <c r="G29" s="6"/>
      <c r="H29" s="3">
        <v>0.93755787037037042</v>
      </c>
      <c r="I29" s="3">
        <v>0.95422453703703702</v>
      </c>
      <c r="J29" s="3">
        <f t="shared" si="1"/>
        <v>1.6666666666666607E-2</v>
      </c>
      <c r="K29" s="2">
        <v>25.2</v>
      </c>
      <c r="L29" s="4" t="s">
        <v>14</v>
      </c>
    </row>
    <row r="30" spans="1:12" x14ac:dyDescent="0.2">
      <c r="A30" s="1">
        <v>41804</v>
      </c>
      <c r="B30" t="s">
        <v>4</v>
      </c>
      <c r="C30" t="s">
        <v>5</v>
      </c>
      <c r="D30" s="2">
        <v>1948.7171000000005</v>
      </c>
      <c r="E30" s="2">
        <v>194.87171000000006</v>
      </c>
      <c r="F30" s="6">
        <f t="shared" si="0"/>
        <v>0.89999999999999991</v>
      </c>
      <c r="G30" s="6"/>
      <c r="H30" s="3">
        <v>0.94103009259259263</v>
      </c>
      <c r="I30" s="3">
        <v>0.94728009259259249</v>
      </c>
      <c r="J30" s="3">
        <f t="shared" si="1"/>
        <v>6.2499999999998668E-3</v>
      </c>
      <c r="K30" s="2">
        <v>26.1</v>
      </c>
      <c r="L30" s="4" t="s">
        <v>14</v>
      </c>
    </row>
    <row r="31" spans="1:12" x14ac:dyDescent="0.2">
      <c r="A31" s="1">
        <v>41804</v>
      </c>
      <c r="B31" t="s">
        <v>22</v>
      </c>
      <c r="C31" t="s">
        <v>16</v>
      </c>
      <c r="D31" s="2">
        <v>3897.4342000000011</v>
      </c>
      <c r="E31" s="2">
        <v>389.74342000000013</v>
      </c>
      <c r="F31" s="6">
        <f t="shared" si="0"/>
        <v>0.89999999999999991</v>
      </c>
      <c r="G31" s="6"/>
      <c r="H31" s="3">
        <v>0.98269675925925926</v>
      </c>
      <c r="I31" s="3">
        <v>0.99589120370370365</v>
      </c>
      <c r="J31" s="3">
        <f t="shared" si="1"/>
        <v>1.3194444444444398E-2</v>
      </c>
      <c r="K31" s="2">
        <v>27</v>
      </c>
      <c r="L31" s="4" t="s">
        <v>14</v>
      </c>
    </row>
    <row r="32" spans="1:12" x14ac:dyDescent="0.2">
      <c r="A32" s="1">
        <v>41804</v>
      </c>
      <c r="B32" t="s">
        <v>6</v>
      </c>
      <c r="C32" t="s">
        <v>7</v>
      </c>
      <c r="D32" s="2">
        <v>2923.0756500000016</v>
      </c>
      <c r="E32" s="2">
        <v>292.30756500000018</v>
      </c>
      <c r="F32" s="6">
        <f t="shared" si="0"/>
        <v>0.9</v>
      </c>
      <c r="G32" s="6"/>
      <c r="H32" s="3">
        <v>0.94797453703703705</v>
      </c>
      <c r="I32" s="3">
        <v>0.95422453703703702</v>
      </c>
      <c r="J32" s="3">
        <f t="shared" si="1"/>
        <v>6.2499999999999778E-3</v>
      </c>
      <c r="K32" s="2">
        <v>27.9</v>
      </c>
      <c r="L32" s="4" t="s">
        <v>14</v>
      </c>
    </row>
    <row r="33" spans="1:12" x14ac:dyDescent="0.2">
      <c r="A33" s="1">
        <v>41804</v>
      </c>
      <c r="B33" t="s">
        <v>19</v>
      </c>
      <c r="C33" t="s">
        <v>8</v>
      </c>
      <c r="D33" s="2">
        <v>7794.8684000000021</v>
      </c>
      <c r="E33" s="2">
        <v>779.48684000000026</v>
      </c>
      <c r="F33" s="6">
        <f t="shared" si="0"/>
        <v>0.89999999999999991</v>
      </c>
      <c r="G33" s="6"/>
      <c r="H33" s="3">
        <v>0.93755787037037042</v>
      </c>
      <c r="I33" s="3">
        <v>0.95491898148148147</v>
      </c>
      <c r="J33" s="3">
        <f t="shared" si="1"/>
        <v>1.7361111111111049E-2</v>
      </c>
      <c r="K33" s="2">
        <v>28.8</v>
      </c>
      <c r="L33" s="4" t="s">
        <v>14</v>
      </c>
    </row>
    <row r="34" spans="1:12" x14ac:dyDescent="0.2">
      <c r="A34" s="1">
        <v>41825</v>
      </c>
      <c r="B34" t="s">
        <v>4</v>
      </c>
      <c r="C34" t="s">
        <v>5</v>
      </c>
      <c r="D34" s="2">
        <v>2143.5888100000006</v>
      </c>
      <c r="E34" s="2">
        <v>214.35888100000008</v>
      </c>
      <c r="F34" s="6">
        <f t="shared" si="0"/>
        <v>0.9</v>
      </c>
      <c r="G34" s="6"/>
      <c r="H34" s="3">
        <v>0.94103009259259263</v>
      </c>
      <c r="I34" s="3">
        <v>0.94797453703703705</v>
      </c>
      <c r="J34" s="3">
        <f t="shared" si="1"/>
        <v>6.9444444444444198E-3</v>
      </c>
      <c r="K34" s="2">
        <v>29.7</v>
      </c>
      <c r="L34" s="4" t="s">
        <v>14</v>
      </c>
    </row>
    <row r="35" spans="1:12" x14ac:dyDescent="0.2">
      <c r="A35" s="1">
        <v>41825</v>
      </c>
      <c r="B35" t="s">
        <v>22</v>
      </c>
      <c r="C35" t="s">
        <v>16</v>
      </c>
      <c r="D35" s="2">
        <v>4287.1776200000013</v>
      </c>
      <c r="E35" s="2">
        <v>428.71776200000016</v>
      </c>
      <c r="F35" s="6">
        <f t="shared" si="0"/>
        <v>0.9</v>
      </c>
      <c r="G35" s="6"/>
      <c r="H35" s="3">
        <v>0.98269675925925926</v>
      </c>
      <c r="I35" s="3">
        <v>0.9965856481481481</v>
      </c>
      <c r="J35" s="3">
        <f t="shared" si="1"/>
        <v>1.388888888888884E-2</v>
      </c>
      <c r="K35" s="2">
        <v>30.6</v>
      </c>
      <c r="L35" s="4" t="s">
        <v>14</v>
      </c>
    </row>
    <row r="36" spans="1:12" x14ac:dyDescent="0.2">
      <c r="A36" s="1">
        <v>41825</v>
      </c>
      <c r="B36" t="s">
        <v>6</v>
      </c>
      <c r="C36" t="s">
        <v>7</v>
      </c>
      <c r="D36" s="2">
        <v>3215.3832150000021</v>
      </c>
      <c r="E36" s="2">
        <v>321.53832150000022</v>
      </c>
      <c r="F36" s="6">
        <f t="shared" si="0"/>
        <v>0.9</v>
      </c>
      <c r="G36" s="6"/>
      <c r="H36" s="3">
        <v>0.94797453703703705</v>
      </c>
      <c r="I36" s="3">
        <v>0.95561342592592602</v>
      </c>
      <c r="J36" s="3">
        <f t="shared" si="1"/>
        <v>7.6388888888889728E-3</v>
      </c>
      <c r="K36" s="2">
        <v>31.5</v>
      </c>
      <c r="L36" s="4" t="s">
        <v>14</v>
      </c>
    </row>
    <row r="37" spans="1:12" x14ac:dyDescent="0.2">
      <c r="A37" s="1">
        <v>41825</v>
      </c>
      <c r="B37" t="s">
        <v>19</v>
      </c>
      <c r="C37" t="s">
        <v>8</v>
      </c>
      <c r="D37" s="2">
        <v>8574.3552400000026</v>
      </c>
      <c r="E37" s="2">
        <v>857.43552400000033</v>
      </c>
      <c r="F37" s="6">
        <f t="shared" si="0"/>
        <v>0.9</v>
      </c>
      <c r="G37" s="6"/>
      <c r="H37" s="3">
        <v>0.93755787037037042</v>
      </c>
      <c r="I37" s="3">
        <v>0.95561342592592602</v>
      </c>
      <c r="J37" s="3">
        <f t="shared" si="1"/>
        <v>1.8055555555555602E-2</v>
      </c>
      <c r="K37" s="2">
        <v>32.4</v>
      </c>
      <c r="L37" s="4" t="s">
        <v>14</v>
      </c>
    </row>
    <row r="38" spans="1:12" x14ac:dyDescent="0.2">
      <c r="A38" s="1">
        <v>41828</v>
      </c>
      <c r="B38" t="s">
        <v>4</v>
      </c>
      <c r="C38" t="s">
        <v>5</v>
      </c>
      <c r="D38" s="2">
        <v>2357.9476910000008</v>
      </c>
      <c r="E38" s="2">
        <v>235.79476910000008</v>
      </c>
      <c r="F38" s="6">
        <f t="shared" si="0"/>
        <v>0.9</v>
      </c>
      <c r="G38" s="6"/>
      <c r="H38" s="3">
        <v>0.94103009259259263</v>
      </c>
      <c r="I38" s="3">
        <v>0.94866898148148149</v>
      </c>
      <c r="J38" s="3">
        <f t="shared" si="1"/>
        <v>7.6388888888888618E-3</v>
      </c>
      <c r="K38" s="2">
        <v>33.299999999999997</v>
      </c>
      <c r="L38" s="4" t="s">
        <v>14</v>
      </c>
    </row>
    <row r="39" spans="1:12" x14ac:dyDescent="0.2">
      <c r="A39" s="1">
        <v>41828</v>
      </c>
      <c r="B39" t="s">
        <v>22</v>
      </c>
      <c r="C39" t="s">
        <v>16</v>
      </c>
      <c r="D39" s="2">
        <v>4715.8953820000015</v>
      </c>
      <c r="E39" s="2">
        <v>471.58953820000016</v>
      </c>
      <c r="F39" s="6">
        <f t="shared" si="0"/>
        <v>0.9</v>
      </c>
      <c r="G39" s="6"/>
      <c r="H39" s="3">
        <v>0.98269675925925926</v>
      </c>
      <c r="I39" s="3">
        <v>0.99728009259259254</v>
      </c>
      <c r="J39" s="3">
        <f t="shared" si="1"/>
        <v>1.4583333333333282E-2</v>
      </c>
      <c r="K39" s="2">
        <v>34.200000000000003</v>
      </c>
      <c r="L39" s="4" t="s">
        <v>14</v>
      </c>
    </row>
    <row r="40" spans="1:12" x14ac:dyDescent="0.2">
      <c r="A40" s="1">
        <v>41828</v>
      </c>
      <c r="B40" t="s">
        <v>6</v>
      </c>
      <c r="C40" t="s">
        <v>7</v>
      </c>
      <c r="D40" s="2">
        <v>3536.9215365000027</v>
      </c>
      <c r="E40" s="2">
        <v>353.69215365000031</v>
      </c>
      <c r="F40" s="6">
        <f t="shared" si="0"/>
        <v>0.9</v>
      </c>
      <c r="G40" s="6"/>
      <c r="H40" s="3">
        <v>0.94797453703703705</v>
      </c>
      <c r="I40" s="3">
        <v>0.95630787037037046</v>
      </c>
      <c r="J40" s="3">
        <f t="shared" si="1"/>
        <v>8.3333333333334147E-3</v>
      </c>
      <c r="K40" s="2">
        <v>35.1</v>
      </c>
      <c r="L40" s="4" t="s">
        <v>14</v>
      </c>
    </row>
    <row r="41" spans="1:12" x14ac:dyDescent="0.2">
      <c r="A41" s="1">
        <v>41828</v>
      </c>
      <c r="B41" t="s">
        <v>19</v>
      </c>
      <c r="C41" t="s">
        <v>8</v>
      </c>
      <c r="D41" s="2">
        <v>9431.790764000003</v>
      </c>
      <c r="E41" s="2">
        <v>943.17907640000033</v>
      </c>
      <c r="F41" s="6">
        <f t="shared" si="0"/>
        <v>0.9</v>
      </c>
      <c r="G41" s="6"/>
      <c r="H41" s="3">
        <v>0.93755787037037042</v>
      </c>
      <c r="I41" s="3">
        <v>0.95630787037037046</v>
      </c>
      <c r="J41" s="3">
        <f t="shared" si="1"/>
        <v>1.8750000000000044E-2</v>
      </c>
      <c r="K41" s="2">
        <v>36</v>
      </c>
      <c r="L41" s="4" t="s">
        <v>14</v>
      </c>
    </row>
    <row r="42" spans="1:12" x14ac:dyDescent="0.2">
      <c r="A42" s="1">
        <v>41860</v>
      </c>
      <c r="B42" t="s">
        <v>4</v>
      </c>
      <c r="C42" t="s">
        <v>5</v>
      </c>
      <c r="D42" s="2">
        <v>2593.7424601000012</v>
      </c>
      <c r="E42" s="2">
        <v>259.37424601000015</v>
      </c>
      <c r="F42" s="6">
        <f t="shared" si="0"/>
        <v>0.89999999999999991</v>
      </c>
      <c r="G42" s="6"/>
      <c r="H42" s="3">
        <v>0.94103009259259263</v>
      </c>
      <c r="I42" s="3">
        <v>0.94936342592592593</v>
      </c>
      <c r="J42" s="3">
        <f t="shared" si="1"/>
        <v>8.3333333333333037E-3</v>
      </c>
      <c r="K42" s="2">
        <v>36.9</v>
      </c>
      <c r="L42" s="4" t="s">
        <v>14</v>
      </c>
    </row>
    <row r="43" spans="1:12" x14ac:dyDescent="0.2">
      <c r="A43" s="1">
        <v>41860</v>
      </c>
      <c r="B43" t="s">
        <v>22</v>
      </c>
      <c r="C43" t="s">
        <v>16</v>
      </c>
      <c r="D43" s="2">
        <v>5187.4849202000023</v>
      </c>
      <c r="E43" s="2">
        <v>518.7484920200003</v>
      </c>
      <c r="F43" s="6">
        <f t="shared" si="0"/>
        <v>0.89999999999999991</v>
      </c>
      <c r="G43" s="6"/>
      <c r="H43" s="3">
        <v>0.98269675925925926</v>
      </c>
      <c r="I43" s="3">
        <v>0.99797453703703698</v>
      </c>
      <c r="J43" s="3">
        <f t="shared" si="1"/>
        <v>1.5277777777777724E-2</v>
      </c>
      <c r="K43" s="2">
        <v>37.799999999999997</v>
      </c>
      <c r="L43" s="4" t="s">
        <v>14</v>
      </c>
    </row>
    <row r="44" spans="1:12" x14ac:dyDescent="0.2">
      <c r="A44" s="1">
        <v>41860</v>
      </c>
      <c r="B44" t="s">
        <v>6</v>
      </c>
      <c r="C44" t="s">
        <v>7</v>
      </c>
      <c r="D44" s="2">
        <v>3890.6136901500031</v>
      </c>
      <c r="E44" s="2">
        <v>389.06136901500031</v>
      </c>
      <c r="F44" s="6">
        <f t="shared" si="0"/>
        <v>0.9</v>
      </c>
      <c r="G44" s="6"/>
      <c r="H44" s="3">
        <v>0.94797453703703705</v>
      </c>
      <c r="I44" s="3">
        <v>0.9570023148148149</v>
      </c>
      <c r="J44" s="3">
        <f t="shared" si="1"/>
        <v>9.0277777777778567E-3</v>
      </c>
      <c r="K44" s="2">
        <v>38.700000000000003</v>
      </c>
      <c r="L44" s="4" t="s">
        <v>14</v>
      </c>
    </row>
    <row r="45" spans="1:12" x14ac:dyDescent="0.2">
      <c r="A45" s="1">
        <v>41860</v>
      </c>
      <c r="B45" t="s">
        <v>19</v>
      </c>
      <c r="C45" t="s">
        <v>8</v>
      </c>
      <c r="D45" s="2">
        <v>10374.969840400005</v>
      </c>
      <c r="E45" s="2">
        <v>1037.4969840400006</v>
      </c>
      <c r="F45" s="6">
        <f t="shared" si="0"/>
        <v>0.89999999999999991</v>
      </c>
      <c r="G45" s="6"/>
      <c r="H45" s="3">
        <v>0.93755787037037042</v>
      </c>
      <c r="I45" s="3">
        <v>0.9570023148148149</v>
      </c>
      <c r="J45" s="3">
        <f t="shared" si="1"/>
        <v>1.9444444444444486E-2</v>
      </c>
      <c r="K45" s="2">
        <v>39.6</v>
      </c>
      <c r="L45" s="4" t="s">
        <v>14</v>
      </c>
    </row>
    <row r="46" spans="1:12" x14ac:dyDescent="0.2">
      <c r="A46" s="1">
        <v>41868</v>
      </c>
      <c r="B46" t="s">
        <v>4</v>
      </c>
      <c r="C46" t="s">
        <v>5</v>
      </c>
      <c r="D46" s="2">
        <v>2853.1167061100014</v>
      </c>
      <c r="E46" s="2">
        <v>285.31167061100012</v>
      </c>
      <c r="F46" s="6">
        <f t="shared" si="0"/>
        <v>0.9</v>
      </c>
      <c r="G46" s="6"/>
      <c r="H46" s="3">
        <v>0.94103009259259263</v>
      </c>
      <c r="I46" s="3">
        <v>0.95005787037037037</v>
      </c>
      <c r="J46" s="3">
        <f t="shared" si="1"/>
        <v>9.0277777777777457E-3</v>
      </c>
      <c r="K46" s="2">
        <v>40.5</v>
      </c>
      <c r="L46" s="4" t="s">
        <v>14</v>
      </c>
    </row>
    <row r="47" spans="1:12" x14ac:dyDescent="0.2">
      <c r="A47" s="1">
        <v>41868</v>
      </c>
      <c r="B47" t="s">
        <v>22</v>
      </c>
      <c r="C47" t="s">
        <v>16</v>
      </c>
      <c r="D47" s="2">
        <v>5706.2334122200027</v>
      </c>
      <c r="E47" s="2">
        <v>570.62334122200025</v>
      </c>
      <c r="F47" s="6">
        <f t="shared" si="0"/>
        <v>0.9</v>
      </c>
      <c r="G47" s="6"/>
      <c r="H47" s="3">
        <v>0.98269675925925926</v>
      </c>
      <c r="I47" s="3">
        <v>0.99866898148148142</v>
      </c>
      <c r="J47" s="3">
        <f t="shared" si="1"/>
        <v>1.5972222222222165E-2</v>
      </c>
      <c r="K47" s="2">
        <v>41.4</v>
      </c>
      <c r="L47" s="4" t="s">
        <v>14</v>
      </c>
    </row>
    <row r="48" spans="1:12" x14ac:dyDescent="0.2">
      <c r="A48" s="1">
        <v>41868</v>
      </c>
      <c r="B48" t="s">
        <v>6</v>
      </c>
      <c r="C48" t="s">
        <v>7</v>
      </c>
      <c r="D48" s="2">
        <v>4279.6750591650034</v>
      </c>
      <c r="E48" s="2">
        <v>427.96750591650039</v>
      </c>
      <c r="F48" s="6">
        <f t="shared" si="0"/>
        <v>0.9</v>
      </c>
      <c r="G48" s="6"/>
      <c r="H48" s="3">
        <v>0.94797453703703705</v>
      </c>
      <c r="I48" s="3">
        <v>0.95769675925925934</v>
      </c>
      <c r="J48" s="3">
        <f t="shared" si="1"/>
        <v>9.7222222222222987E-3</v>
      </c>
      <c r="K48" s="2">
        <v>42.3</v>
      </c>
      <c r="L48" s="4" t="s">
        <v>14</v>
      </c>
    </row>
    <row r="49" spans="1:12" x14ac:dyDescent="0.2">
      <c r="A49" s="1">
        <v>41868</v>
      </c>
      <c r="B49" t="s">
        <v>19</v>
      </c>
      <c r="C49" t="s">
        <v>8</v>
      </c>
      <c r="D49" s="2">
        <v>11412.466824440005</v>
      </c>
      <c r="E49" s="2">
        <v>1141.2466824440005</v>
      </c>
      <c r="F49" s="6">
        <f t="shared" si="0"/>
        <v>0.9</v>
      </c>
      <c r="G49" s="6"/>
      <c r="H49" s="3">
        <v>0.93755787037037042</v>
      </c>
      <c r="I49" s="3">
        <v>0.95769675925925934</v>
      </c>
      <c r="J49" s="3">
        <f t="shared" si="1"/>
        <v>2.0138888888888928E-2</v>
      </c>
      <c r="K49" s="2">
        <v>43.2</v>
      </c>
      <c r="L49" s="4" t="s">
        <v>14</v>
      </c>
    </row>
    <row r="50" spans="1:12" x14ac:dyDescent="0.2">
      <c r="A50" s="1">
        <v>41901</v>
      </c>
      <c r="B50" t="s">
        <v>4</v>
      </c>
      <c r="C50" t="s">
        <v>5</v>
      </c>
      <c r="D50" s="2">
        <v>3138.4283767210018</v>
      </c>
      <c r="E50" s="2">
        <v>313.84283767210019</v>
      </c>
      <c r="F50" s="6">
        <f t="shared" si="0"/>
        <v>0.89999999999999991</v>
      </c>
      <c r="G50" s="6"/>
      <c r="H50" s="3">
        <v>0.94103009259259263</v>
      </c>
      <c r="I50" s="3">
        <v>0.95075231481481481</v>
      </c>
      <c r="J50" s="3">
        <f t="shared" si="1"/>
        <v>9.7222222222221877E-3</v>
      </c>
      <c r="K50" s="2">
        <v>44.1</v>
      </c>
      <c r="L50" s="4" t="s">
        <v>14</v>
      </c>
    </row>
    <row r="51" spans="1:12" x14ac:dyDescent="0.2">
      <c r="A51" s="1">
        <v>41901</v>
      </c>
      <c r="B51" t="s">
        <v>22</v>
      </c>
      <c r="C51" t="s">
        <v>16</v>
      </c>
      <c r="D51" s="2">
        <v>6276.8567534420035</v>
      </c>
      <c r="E51" s="2">
        <v>627.68567534420038</v>
      </c>
      <c r="F51" s="6">
        <f t="shared" si="0"/>
        <v>0.89999999999999991</v>
      </c>
      <c r="G51" s="6"/>
      <c r="H51" s="3">
        <v>0.98269675925925926</v>
      </c>
      <c r="I51" s="3">
        <v>0.99936342592592586</v>
      </c>
      <c r="J51" s="3">
        <f t="shared" si="1"/>
        <v>1.6666666666666607E-2</v>
      </c>
      <c r="K51" s="2">
        <v>45</v>
      </c>
      <c r="L51" s="4" t="s">
        <v>14</v>
      </c>
    </row>
    <row r="52" spans="1:12" x14ac:dyDescent="0.2">
      <c r="A52" s="1">
        <v>41901</v>
      </c>
      <c r="B52" t="s">
        <v>6</v>
      </c>
      <c r="C52" t="s">
        <v>7</v>
      </c>
      <c r="D52" s="2">
        <v>4707.6425650815045</v>
      </c>
      <c r="E52" s="2">
        <v>470.76425650815048</v>
      </c>
      <c r="F52" s="6">
        <f t="shared" si="0"/>
        <v>0.9</v>
      </c>
      <c r="G52" s="6"/>
      <c r="H52" s="3">
        <v>0.94797453703703705</v>
      </c>
      <c r="I52" s="3">
        <v>0.95839120370370379</v>
      </c>
      <c r="J52" s="3">
        <f t="shared" si="1"/>
        <v>1.0416666666666741E-2</v>
      </c>
      <c r="K52" s="2">
        <v>45.9</v>
      </c>
      <c r="L52" s="4" t="s">
        <v>14</v>
      </c>
    </row>
    <row r="53" spans="1:12" x14ac:dyDescent="0.2">
      <c r="A53" s="1">
        <v>41901</v>
      </c>
      <c r="B53" t="s">
        <v>19</v>
      </c>
      <c r="C53" t="s">
        <v>8</v>
      </c>
      <c r="D53" s="2">
        <v>12553.713506884007</v>
      </c>
      <c r="E53" s="2">
        <v>1255.3713506884008</v>
      </c>
      <c r="F53" s="6">
        <f t="shared" si="0"/>
        <v>0.89999999999999991</v>
      </c>
      <c r="G53" s="6"/>
      <c r="H53" s="3">
        <v>0.93755787037037042</v>
      </c>
      <c r="I53" s="3">
        <v>0.95839120370370379</v>
      </c>
      <c r="J53" s="3">
        <f t="shared" si="1"/>
        <v>2.083333333333337E-2</v>
      </c>
      <c r="K53" s="2">
        <v>46.8</v>
      </c>
      <c r="L53" s="4" t="s">
        <v>14</v>
      </c>
    </row>
    <row r="54" spans="1:12" x14ac:dyDescent="0.2">
      <c r="A54" s="1">
        <v>41912</v>
      </c>
      <c r="B54" t="s">
        <v>4</v>
      </c>
      <c r="C54" t="s">
        <v>5</v>
      </c>
      <c r="D54" s="2">
        <v>3452.2712143931021</v>
      </c>
      <c r="E54" s="2">
        <v>345.22712143931022</v>
      </c>
      <c r="F54" s="6">
        <f t="shared" si="0"/>
        <v>0.89999999999999991</v>
      </c>
      <c r="G54" s="6"/>
      <c r="H54" s="3">
        <v>0.94103009259259263</v>
      </c>
      <c r="I54" s="3">
        <v>0.95144675925925926</v>
      </c>
      <c r="J54" s="3">
        <f t="shared" si="1"/>
        <v>1.041666666666663E-2</v>
      </c>
      <c r="K54" s="2">
        <v>47.7</v>
      </c>
      <c r="L54" s="4" t="s">
        <v>14</v>
      </c>
    </row>
    <row r="55" spans="1:12" x14ac:dyDescent="0.2">
      <c r="A55" s="1">
        <v>41912</v>
      </c>
      <c r="B55" t="s">
        <v>22</v>
      </c>
      <c r="C55" t="s">
        <v>16</v>
      </c>
      <c r="D55" s="2">
        <v>6904.5424287862043</v>
      </c>
      <c r="E55" s="2">
        <v>690.45424287862045</v>
      </c>
      <c r="F55" s="6">
        <f t="shared" si="0"/>
        <v>0.89999999999999991</v>
      </c>
      <c r="G55" s="6"/>
      <c r="H55" s="3">
        <v>0.98269675925925926</v>
      </c>
      <c r="I55" s="3">
        <v>1.0000578703703704</v>
      </c>
      <c r="J55" s="3">
        <f t="shared" si="1"/>
        <v>1.736111111111116E-2</v>
      </c>
      <c r="K55" s="2">
        <v>48.6</v>
      </c>
      <c r="L55" s="4" t="s">
        <v>14</v>
      </c>
    </row>
    <row r="56" spans="1:12" x14ac:dyDescent="0.2">
      <c r="A56" s="1">
        <v>41912</v>
      </c>
      <c r="B56" t="s">
        <v>6</v>
      </c>
      <c r="C56" t="s">
        <v>7</v>
      </c>
      <c r="D56" s="2">
        <v>5178.406821589655</v>
      </c>
      <c r="E56" s="2">
        <v>517.84068215896548</v>
      </c>
      <c r="F56" s="6">
        <f t="shared" si="0"/>
        <v>0.9</v>
      </c>
      <c r="G56" s="6"/>
      <c r="H56" s="3">
        <v>0.94797453703703705</v>
      </c>
      <c r="I56" s="3">
        <v>0.95908564814814823</v>
      </c>
      <c r="J56" s="3">
        <f t="shared" si="1"/>
        <v>1.1111111111111183E-2</v>
      </c>
      <c r="K56" s="2">
        <v>49.5</v>
      </c>
      <c r="L56" s="4" t="s">
        <v>14</v>
      </c>
    </row>
    <row r="57" spans="1:12" x14ac:dyDescent="0.2">
      <c r="A57" s="1">
        <v>41912</v>
      </c>
      <c r="B57" t="s">
        <v>19</v>
      </c>
      <c r="C57" t="s">
        <v>8</v>
      </c>
      <c r="D57" s="2">
        <v>13809.084857572409</v>
      </c>
      <c r="E57" s="2">
        <v>1380.9084857572409</v>
      </c>
      <c r="F57" s="6">
        <f t="shared" si="0"/>
        <v>0.89999999999999991</v>
      </c>
      <c r="G57" s="6"/>
      <c r="H57" s="3">
        <v>0.93755787037037042</v>
      </c>
      <c r="I57" s="3">
        <v>0.95908564814814823</v>
      </c>
      <c r="J57" s="3">
        <f t="shared" si="1"/>
        <v>2.1527777777777812E-2</v>
      </c>
      <c r="K57" s="2">
        <v>50.4</v>
      </c>
      <c r="L57" s="4" t="s">
        <v>14</v>
      </c>
    </row>
    <row r="58" spans="1:12" x14ac:dyDescent="0.2">
      <c r="A58" s="1">
        <v>41928</v>
      </c>
      <c r="B58" t="s">
        <v>4</v>
      </c>
      <c r="C58" t="s">
        <v>5</v>
      </c>
      <c r="D58" s="2">
        <v>3797.4983358324125</v>
      </c>
      <c r="E58" s="2">
        <v>379.7498335832413</v>
      </c>
      <c r="F58" s="6">
        <f t="shared" si="0"/>
        <v>0.89999999999999991</v>
      </c>
      <c r="G58" s="6"/>
      <c r="H58" s="3">
        <v>0.94103009259259263</v>
      </c>
      <c r="I58" s="3">
        <v>0.9521412037037037</v>
      </c>
      <c r="J58" s="3">
        <f t="shared" si="1"/>
        <v>1.1111111111111072E-2</v>
      </c>
      <c r="K58" s="2">
        <v>51.3</v>
      </c>
      <c r="L58" s="4" t="s">
        <v>14</v>
      </c>
    </row>
    <row r="59" spans="1:12" x14ac:dyDescent="0.2">
      <c r="A59" s="1">
        <v>41928</v>
      </c>
      <c r="B59" t="s">
        <v>22</v>
      </c>
      <c r="C59" t="s">
        <v>16</v>
      </c>
      <c r="D59" s="2">
        <v>7594.996671664825</v>
      </c>
      <c r="E59" s="2">
        <v>759.4996671664826</v>
      </c>
      <c r="F59" s="6">
        <f t="shared" si="0"/>
        <v>0.89999999999999991</v>
      </c>
      <c r="G59" s="6"/>
      <c r="H59" s="3">
        <v>0.98269675925925926</v>
      </c>
      <c r="I59" s="3">
        <v>1.0007523148148147</v>
      </c>
      <c r="J59" s="3">
        <f t="shared" si="1"/>
        <v>1.8055555555555491E-2</v>
      </c>
      <c r="K59" s="2">
        <v>52.2</v>
      </c>
      <c r="L59" s="4" t="s">
        <v>14</v>
      </c>
    </row>
    <row r="60" spans="1:12" x14ac:dyDescent="0.2">
      <c r="A60" s="1">
        <v>41928</v>
      </c>
      <c r="B60" t="s">
        <v>6</v>
      </c>
      <c r="C60" t="s">
        <v>7</v>
      </c>
      <c r="D60" s="2">
        <v>5696.2475037486211</v>
      </c>
      <c r="E60" s="2">
        <v>569.62475037486217</v>
      </c>
      <c r="F60" s="6">
        <f t="shared" si="0"/>
        <v>0.9</v>
      </c>
      <c r="G60" s="6"/>
      <c r="H60" s="3">
        <v>0.94797453703703705</v>
      </c>
      <c r="I60" s="3">
        <v>0.95978009259259267</v>
      </c>
      <c r="J60" s="3">
        <f t="shared" si="1"/>
        <v>1.1805555555555625E-2</v>
      </c>
      <c r="K60" s="2">
        <v>53.1</v>
      </c>
      <c r="L60" s="4" t="s">
        <v>14</v>
      </c>
    </row>
    <row r="61" spans="1:12" x14ac:dyDescent="0.2">
      <c r="A61" s="1">
        <v>41928</v>
      </c>
      <c r="B61" t="s">
        <v>19</v>
      </c>
      <c r="C61" t="s">
        <v>8</v>
      </c>
      <c r="D61" s="2">
        <v>15189.99334332965</v>
      </c>
      <c r="E61" s="2">
        <v>1518.9993343329652</v>
      </c>
      <c r="F61" s="6">
        <f t="shared" si="0"/>
        <v>0.89999999999999991</v>
      </c>
      <c r="G61" s="6"/>
      <c r="H61" s="3">
        <v>0.93755787037037042</v>
      </c>
      <c r="I61" s="3">
        <v>0.95978009259259267</v>
      </c>
      <c r="J61" s="3">
        <f t="shared" si="1"/>
        <v>2.2222222222222254E-2</v>
      </c>
      <c r="K61" s="2">
        <v>54</v>
      </c>
      <c r="L61" s="4" t="s">
        <v>14</v>
      </c>
    </row>
    <row r="62" spans="1:12" x14ac:dyDescent="0.2">
      <c r="A62" s="1">
        <v>41949</v>
      </c>
      <c r="B62" t="s">
        <v>4</v>
      </c>
      <c r="C62" t="s">
        <v>5</v>
      </c>
      <c r="D62" s="2">
        <v>4177.248169415654</v>
      </c>
      <c r="E62" s="2">
        <v>417.72481694156545</v>
      </c>
      <c r="F62" s="6">
        <f t="shared" si="0"/>
        <v>0.9</v>
      </c>
      <c r="G62" s="6"/>
      <c r="H62" s="3">
        <v>0.94103009259259263</v>
      </c>
      <c r="I62" s="3">
        <v>0.95283564814814814</v>
      </c>
      <c r="J62" s="3">
        <f t="shared" si="1"/>
        <v>1.1805555555555514E-2</v>
      </c>
      <c r="K62" s="2">
        <v>54.9</v>
      </c>
      <c r="L62" s="4" t="s">
        <v>14</v>
      </c>
    </row>
    <row r="63" spans="1:12" x14ac:dyDescent="0.2">
      <c r="A63" s="1">
        <v>41949</v>
      </c>
      <c r="B63" t="s">
        <v>22</v>
      </c>
      <c r="C63" t="s">
        <v>16</v>
      </c>
      <c r="D63" s="2">
        <v>8354.4963388313081</v>
      </c>
      <c r="E63" s="2">
        <v>835.4496338831309</v>
      </c>
      <c r="F63" s="6">
        <f t="shared" si="0"/>
        <v>0.9</v>
      </c>
      <c r="G63" s="6"/>
      <c r="H63" s="3">
        <v>0.98269675925925926</v>
      </c>
      <c r="I63" s="3">
        <v>1.0014467592592593</v>
      </c>
      <c r="J63" s="3">
        <f t="shared" si="1"/>
        <v>1.8750000000000044E-2</v>
      </c>
      <c r="K63" s="2">
        <v>55.8</v>
      </c>
      <c r="L63" s="4" t="s">
        <v>14</v>
      </c>
    </row>
    <row r="64" spans="1:12" x14ac:dyDescent="0.2">
      <c r="A64" s="1">
        <v>41949</v>
      </c>
      <c r="B64" t="s">
        <v>6</v>
      </c>
      <c r="C64" t="s">
        <v>7</v>
      </c>
      <c r="D64" s="2">
        <v>6265.8722541234838</v>
      </c>
      <c r="E64" s="2">
        <v>626.5872254123484</v>
      </c>
      <c r="F64" s="6">
        <f t="shared" si="0"/>
        <v>0.89999999999999991</v>
      </c>
      <c r="G64" s="6"/>
      <c r="H64" s="3">
        <v>0.94797453703703705</v>
      </c>
      <c r="I64" s="3">
        <v>0.96047453703703711</v>
      </c>
      <c r="J64" s="3">
        <f t="shared" si="1"/>
        <v>1.2500000000000067E-2</v>
      </c>
      <c r="K64" s="2">
        <v>56.7</v>
      </c>
      <c r="L64" s="4" t="s">
        <v>14</v>
      </c>
    </row>
    <row r="65" spans="1:12" x14ac:dyDescent="0.2">
      <c r="A65" s="1">
        <v>41949</v>
      </c>
      <c r="B65" t="s">
        <v>19</v>
      </c>
      <c r="C65" t="s">
        <v>8</v>
      </c>
      <c r="D65" s="2">
        <v>16708.992677662616</v>
      </c>
      <c r="E65" s="2">
        <v>1670.8992677662618</v>
      </c>
      <c r="F65" s="6">
        <f t="shared" si="0"/>
        <v>0.9</v>
      </c>
      <c r="G65" s="6"/>
      <c r="H65" s="3">
        <v>0.93755787037037042</v>
      </c>
      <c r="I65" s="3">
        <v>0.96047453703703711</v>
      </c>
      <c r="J65" s="3">
        <f t="shared" si="1"/>
        <v>2.2916666666666696E-2</v>
      </c>
      <c r="K65" s="2">
        <v>57.6</v>
      </c>
      <c r="L65" s="4" t="s">
        <v>14</v>
      </c>
    </row>
    <row r="66" spans="1:12" x14ac:dyDescent="0.2">
      <c r="A66" s="1">
        <v>41980</v>
      </c>
      <c r="B66" t="s">
        <v>4</v>
      </c>
      <c r="C66" t="s">
        <v>5</v>
      </c>
      <c r="D66" s="2">
        <v>4594.9729863572202</v>
      </c>
      <c r="E66" s="2">
        <v>459.49729863572202</v>
      </c>
      <c r="F66" s="6">
        <f t="shared" si="0"/>
        <v>0.90000000000000013</v>
      </c>
      <c r="G66" s="6"/>
      <c r="H66" s="3">
        <v>0.94103009259259263</v>
      </c>
      <c r="I66" s="3">
        <v>0.95353009259259258</v>
      </c>
      <c r="J66" s="3">
        <f t="shared" si="1"/>
        <v>1.2499999999999956E-2</v>
      </c>
      <c r="K66" s="2">
        <v>58.5</v>
      </c>
      <c r="L66" s="4" t="s">
        <v>14</v>
      </c>
    </row>
    <row r="67" spans="1:12" x14ac:dyDescent="0.2">
      <c r="A67" s="1">
        <v>41980</v>
      </c>
      <c r="B67" t="s">
        <v>22</v>
      </c>
      <c r="C67" t="s">
        <v>16</v>
      </c>
      <c r="D67" s="2">
        <v>9189.9459727144404</v>
      </c>
      <c r="E67" s="2">
        <v>918.99459727144404</v>
      </c>
      <c r="F67" s="6">
        <f t="shared" ref="F67:F130" si="6">(D67-E67)/D67</f>
        <v>0.90000000000000013</v>
      </c>
      <c r="G67" s="6"/>
      <c r="H67" s="3">
        <v>0.98269675925925926</v>
      </c>
      <c r="I67" s="3">
        <v>1.0021412037037036</v>
      </c>
      <c r="J67" s="3">
        <f t="shared" ref="J67:J130" si="7">I67-H67</f>
        <v>1.9444444444444375E-2</v>
      </c>
      <c r="K67" s="2">
        <v>59.4</v>
      </c>
      <c r="L67" s="4" t="s">
        <v>14</v>
      </c>
    </row>
    <row r="68" spans="1:12" x14ac:dyDescent="0.2">
      <c r="A68" s="1">
        <v>41980</v>
      </c>
      <c r="B68" t="s">
        <v>6</v>
      </c>
      <c r="C68" t="s">
        <v>7</v>
      </c>
      <c r="D68" s="2">
        <v>6892.4594795358325</v>
      </c>
      <c r="E68" s="2">
        <v>689.24594795358325</v>
      </c>
      <c r="F68" s="6">
        <f t="shared" si="6"/>
        <v>0.89999999999999991</v>
      </c>
      <c r="G68" s="6"/>
      <c r="H68" s="3">
        <v>0.94797453703703705</v>
      </c>
      <c r="I68" s="3">
        <v>0.96116898148148155</v>
      </c>
      <c r="J68" s="3">
        <f t="shared" si="7"/>
        <v>1.3194444444444509E-2</v>
      </c>
      <c r="K68" s="2">
        <v>60.3</v>
      </c>
      <c r="L68" s="4" t="s">
        <v>14</v>
      </c>
    </row>
    <row r="69" spans="1:12" x14ac:dyDescent="0.2">
      <c r="A69" s="1">
        <v>41980</v>
      </c>
      <c r="B69" t="s">
        <v>19</v>
      </c>
      <c r="C69" t="s">
        <v>8</v>
      </c>
      <c r="D69" s="2">
        <v>18379.891945428881</v>
      </c>
      <c r="E69" s="2">
        <v>1837.9891945428881</v>
      </c>
      <c r="F69" s="6">
        <f t="shared" si="6"/>
        <v>0.90000000000000013</v>
      </c>
      <c r="G69" s="6"/>
      <c r="H69" s="3">
        <v>0.93755787037037042</v>
      </c>
      <c r="I69" s="3">
        <v>0.96116898148148155</v>
      </c>
      <c r="J69" s="3">
        <f t="shared" si="7"/>
        <v>2.3611111111111138E-2</v>
      </c>
      <c r="K69" s="2">
        <v>61.2</v>
      </c>
      <c r="L69" s="4" t="s">
        <v>14</v>
      </c>
    </row>
    <row r="70" spans="1:12" x14ac:dyDescent="0.2">
      <c r="A70" s="1">
        <v>41984</v>
      </c>
      <c r="B70" t="s">
        <v>4</v>
      </c>
      <c r="C70" t="s">
        <v>5</v>
      </c>
      <c r="D70" s="2">
        <v>5054.4702849929427</v>
      </c>
      <c r="E70" s="2">
        <v>505.44702849929428</v>
      </c>
      <c r="F70" s="6">
        <f t="shared" si="6"/>
        <v>0.9</v>
      </c>
      <c r="G70" s="6"/>
      <c r="H70" s="3">
        <v>0.94103009259259263</v>
      </c>
      <c r="I70" s="3">
        <v>0.95422453703703702</v>
      </c>
      <c r="J70" s="3">
        <f t="shared" si="7"/>
        <v>1.3194444444444398E-2</v>
      </c>
      <c r="K70" s="2">
        <v>62.1</v>
      </c>
      <c r="L70" s="4" t="s">
        <v>14</v>
      </c>
    </row>
    <row r="71" spans="1:12" x14ac:dyDescent="0.2">
      <c r="A71" s="1">
        <v>41984</v>
      </c>
      <c r="B71" t="s">
        <v>22</v>
      </c>
      <c r="C71" t="s">
        <v>16</v>
      </c>
      <c r="D71" s="2">
        <v>10108.940569985885</v>
      </c>
      <c r="E71" s="2">
        <v>1010.8940569985886</v>
      </c>
      <c r="F71" s="6">
        <f t="shared" si="6"/>
        <v>0.9</v>
      </c>
      <c r="G71" s="6"/>
      <c r="H71" s="3">
        <v>0.98269675925925926</v>
      </c>
      <c r="I71" s="3">
        <v>1.0028356481481482</v>
      </c>
      <c r="J71" s="3">
        <f t="shared" si="7"/>
        <v>2.0138888888888928E-2</v>
      </c>
      <c r="K71" s="2">
        <v>63</v>
      </c>
      <c r="L71" s="4" t="s">
        <v>14</v>
      </c>
    </row>
    <row r="72" spans="1:12" x14ac:dyDescent="0.2">
      <c r="A72" s="1">
        <v>41984</v>
      </c>
      <c r="B72" t="s">
        <v>6</v>
      </c>
      <c r="C72" t="s">
        <v>7</v>
      </c>
      <c r="D72" s="2">
        <v>7581.7054274894163</v>
      </c>
      <c r="E72" s="2">
        <v>758.17054274894167</v>
      </c>
      <c r="F72" s="6">
        <f t="shared" si="6"/>
        <v>0.9</v>
      </c>
      <c r="G72" s="6"/>
      <c r="H72" s="3">
        <v>0.94797453703703705</v>
      </c>
      <c r="I72" s="3">
        <v>0.961863425925926</v>
      </c>
      <c r="J72" s="3">
        <f t="shared" si="7"/>
        <v>1.3888888888888951E-2</v>
      </c>
      <c r="K72" s="2">
        <v>63.9</v>
      </c>
      <c r="L72" s="4" t="s">
        <v>14</v>
      </c>
    </row>
    <row r="73" spans="1:12" x14ac:dyDescent="0.2">
      <c r="A73" s="1">
        <v>41984</v>
      </c>
      <c r="B73" t="s">
        <v>19</v>
      </c>
      <c r="C73" t="s">
        <v>8</v>
      </c>
      <c r="D73" s="2">
        <v>20217.881139971771</v>
      </c>
      <c r="E73" s="2">
        <v>2021.7881139971771</v>
      </c>
      <c r="F73" s="6">
        <f t="shared" si="6"/>
        <v>0.9</v>
      </c>
      <c r="G73" s="6"/>
      <c r="H73" s="3">
        <v>0.93755787037037042</v>
      </c>
      <c r="I73" s="3">
        <v>0.961863425925926</v>
      </c>
      <c r="J73" s="3">
        <f t="shared" si="7"/>
        <v>2.430555555555558E-2</v>
      </c>
      <c r="K73" s="2">
        <v>64.8</v>
      </c>
      <c r="L73" s="4" t="s">
        <v>14</v>
      </c>
    </row>
    <row r="74" spans="1:12" x14ac:dyDescent="0.2">
      <c r="A74" s="1">
        <v>42017</v>
      </c>
      <c r="B74" t="s">
        <v>4</v>
      </c>
      <c r="C74" t="s">
        <v>5</v>
      </c>
      <c r="D74" s="2">
        <v>5559.9173134922376</v>
      </c>
      <c r="E74" s="2">
        <v>555.99173134922376</v>
      </c>
      <c r="F74" s="6">
        <f t="shared" si="6"/>
        <v>0.90000000000000013</v>
      </c>
      <c r="G74" s="6"/>
      <c r="H74" s="3">
        <v>0.94103009259259263</v>
      </c>
      <c r="I74" s="3">
        <v>0.95491898148148147</v>
      </c>
      <c r="J74" s="3">
        <f t="shared" si="7"/>
        <v>1.388888888888884E-2</v>
      </c>
      <c r="K74" s="2">
        <v>65.7</v>
      </c>
      <c r="L74" s="4" t="s">
        <v>14</v>
      </c>
    </row>
    <row r="75" spans="1:12" x14ac:dyDescent="0.2">
      <c r="A75" s="1">
        <v>42017</v>
      </c>
      <c r="B75" t="s">
        <v>22</v>
      </c>
      <c r="C75" t="s">
        <v>16</v>
      </c>
      <c r="D75" s="2">
        <v>11119.834626984475</v>
      </c>
      <c r="E75" s="2">
        <v>1111.9834626984475</v>
      </c>
      <c r="F75" s="6">
        <f t="shared" si="6"/>
        <v>0.90000000000000013</v>
      </c>
      <c r="G75" s="6"/>
      <c r="H75" s="3">
        <v>0.98269675925925926</v>
      </c>
      <c r="I75" s="3">
        <v>1.0035300925925925</v>
      </c>
      <c r="J75" s="3">
        <f t="shared" si="7"/>
        <v>2.0833333333333259E-2</v>
      </c>
      <c r="K75" s="2">
        <v>66.599999999999994</v>
      </c>
      <c r="L75" s="4" t="s">
        <v>14</v>
      </c>
    </row>
    <row r="76" spans="1:12" x14ac:dyDescent="0.2">
      <c r="A76" s="1">
        <v>42017</v>
      </c>
      <c r="B76" t="s">
        <v>6</v>
      </c>
      <c r="C76" t="s">
        <v>7</v>
      </c>
      <c r="D76" s="2">
        <v>8339.8759702383577</v>
      </c>
      <c r="E76" s="2">
        <v>833.98759702383586</v>
      </c>
      <c r="F76" s="6">
        <f t="shared" si="6"/>
        <v>0.9</v>
      </c>
      <c r="G76" s="6"/>
      <c r="H76" s="3">
        <v>0.94797453703703705</v>
      </c>
      <c r="I76" s="3">
        <v>0.96255787037037044</v>
      </c>
      <c r="J76" s="3">
        <f t="shared" si="7"/>
        <v>1.4583333333333393E-2</v>
      </c>
      <c r="K76" s="2">
        <v>67.5</v>
      </c>
      <c r="L76" s="4" t="s">
        <v>14</v>
      </c>
    </row>
    <row r="77" spans="1:12" x14ac:dyDescent="0.2">
      <c r="A77" s="1">
        <v>42017</v>
      </c>
      <c r="B77" t="s">
        <v>19</v>
      </c>
      <c r="C77" t="s">
        <v>8</v>
      </c>
      <c r="D77" s="2">
        <v>22239.66925396895</v>
      </c>
      <c r="E77" s="2">
        <v>2223.966925396895</v>
      </c>
      <c r="F77" s="6">
        <f t="shared" si="6"/>
        <v>0.90000000000000013</v>
      </c>
      <c r="G77" s="6"/>
      <c r="H77" s="3">
        <v>0.93755787037037042</v>
      </c>
      <c r="I77" s="3">
        <v>0.96255787037037044</v>
      </c>
      <c r="J77" s="3">
        <f t="shared" si="7"/>
        <v>2.5000000000000022E-2</v>
      </c>
      <c r="K77" s="2">
        <v>68.400000000000006</v>
      </c>
      <c r="L77" s="4" t="s">
        <v>14</v>
      </c>
    </row>
    <row r="78" spans="1:12" x14ac:dyDescent="0.2">
      <c r="A78" s="1">
        <v>42030</v>
      </c>
      <c r="B78" t="s">
        <v>4</v>
      </c>
      <c r="C78" t="s">
        <v>5</v>
      </c>
      <c r="D78" s="2">
        <v>6115.9090448414618</v>
      </c>
      <c r="E78" s="2">
        <v>611.59090448414622</v>
      </c>
      <c r="F78" s="6">
        <f t="shared" si="6"/>
        <v>0.89999999999999991</v>
      </c>
      <c r="G78" s="6"/>
      <c r="H78" s="3">
        <v>0.94103009259259263</v>
      </c>
      <c r="I78" s="3">
        <v>0.95561342592592591</v>
      </c>
      <c r="J78" s="3">
        <f t="shared" si="7"/>
        <v>1.4583333333333282E-2</v>
      </c>
      <c r="K78" s="2">
        <v>69.3</v>
      </c>
      <c r="L78" s="4" t="s">
        <v>14</v>
      </c>
    </row>
    <row r="79" spans="1:12" x14ac:dyDescent="0.2">
      <c r="A79" s="1">
        <v>42030</v>
      </c>
      <c r="B79" t="s">
        <v>22</v>
      </c>
      <c r="C79" t="s">
        <v>16</v>
      </c>
      <c r="D79" s="2">
        <v>12231.818089682924</v>
      </c>
      <c r="E79" s="2">
        <v>1223.1818089682924</v>
      </c>
      <c r="F79" s="6">
        <f t="shared" si="6"/>
        <v>0.89999999999999991</v>
      </c>
      <c r="G79" s="6"/>
      <c r="H79" s="3">
        <v>0.98269675925925926</v>
      </c>
      <c r="I79" s="3">
        <v>1.0042245370370371</v>
      </c>
      <c r="J79" s="3">
        <f t="shared" si="7"/>
        <v>2.1527777777777812E-2</v>
      </c>
      <c r="K79" s="2">
        <v>70.2</v>
      </c>
      <c r="L79" s="4" t="s">
        <v>14</v>
      </c>
    </row>
    <row r="80" spans="1:12" x14ac:dyDescent="0.2">
      <c r="A80" s="1">
        <v>42030</v>
      </c>
      <c r="B80" t="s">
        <v>6</v>
      </c>
      <c r="C80" t="s">
        <v>7</v>
      </c>
      <c r="D80" s="2">
        <v>9173.8635672621949</v>
      </c>
      <c r="E80" s="2">
        <v>917.38635672621956</v>
      </c>
      <c r="F80" s="6">
        <f t="shared" si="6"/>
        <v>0.9</v>
      </c>
      <c r="G80" s="6"/>
      <c r="H80" s="3">
        <v>0.94797453703703705</v>
      </c>
      <c r="I80" s="3">
        <v>0.96325231481481488</v>
      </c>
      <c r="J80" s="3">
        <f t="shared" si="7"/>
        <v>1.5277777777777835E-2</v>
      </c>
      <c r="K80" s="2">
        <v>71.099999999999994</v>
      </c>
      <c r="L80" s="4" t="s">
        <v>14</v>
      </c>
    </row>
    <row r="81" spans="1:12" x14ac:dyDescent="0.2">
      <c r="A81" s="1">
        <v>42030</v>
      </c>
      <c r="B81" t="s">
        <v>19</v>
      </c>
      <c r="C81" t="s">
        <v>8</v>
      </c>
      <c r="D81" s="2">
        <v>24463.636179365847</v>
      </c>
      <c r="E81" s="2">
        <v>2446.3636179365849</v>
      </c>
      <c r="F81" s="6">
        <f t="shared" si="6"/>
        <v>0.89999999999999991</v>
      </c>
      <c r="G81" s="6"/>
      <c r="H81" s="3">
        <v>0.93755787037037042</v>
      </c>
      <c r="I81" s="3">
        <v>0.96325231481481488</v>
      </c>
      <c r="J81" s="3">
        <f t="shared" si="7"/>
        <v>2.5694444444444464E-2</v>
      </c>
      <c r="K81" s="2">
        <v>72</v>
      </c>
      <c r="L81" s="4" t="s">
        <v>14</v>
      </c>
    </row>
    <row r="82" spans="1:12" x14ac:dyDescent="0.2">
      <c r="A82" s="1">
        <v>42034</v>
      </c>
      <c r="B82" t="s">
        <v>4</v>
      </c>
      <c r="C82" t="s">
        <v>5</v>
      </c>
      <c r="D82" s="2">
        <v>6727.4999493256082</v>
      </c>
      <c r="E82" s="2">
        <v>672.74999493256087</v>
      </c>
      <c r="F82" s="6">
        <f t="shared" si="6"/>
        <v>0.89999999999999991</v>
      </c>
      <c r="G82" s="6"/>
      <c r="H82" s="3">
        <v>0.94103009259259263</v>
      </c>
      <c r="I82" s="3">
        <v>0.95630787037037035</v>
      </c>
      <c r="J82" s="3">
        <f t="shared" si="7"/>
        <v>1.5277777777777724E-2</v>
      </c>
      <c r="K82" s="2">
        <v>72.900000000000006</v>
      </c>
      <c r="L82" s="4" t="s">
        <v>14</v>
      </c>
    </row>
    <row r="83" spans="1:12" x14ac:dyDescent="0.2">
      <c r="A83" s="1">
        <v>42034</v>
      </c>
      <c r="B83" t="s">
        <v>22</v>
      </c>
      <c r="C83" t="s">
        <v>16</v>
      </c>
      <c r="D83" s="2">
        <v>13454.999898651216</v>
      </c>
      <c r="E83" s="2">
        <v>1345.4999898651217</v>
      </c>
      <c r="F83" s="6">
        <f t="shared" si="6"/>
        <v>0.89999999999999991</v>
      </c>
      <c r="G83" s="6"/>
      <c r="H83" s="3">
        <v>0.98269675925925926</v>
      </c>
      <c r="I83" s="3">
        <v>1.0049189814814814</v>
      </c>
      <c r="J83" s="3">
        <f t="shared" si="7"/>
        <v>2.2222222222222143E-2</v>
      </c>
      <c r="K83" s="2">
        <v>73.8</v>
      </c>
      <c r="L83" s="4" t="s">
        <v>14</v>
      </c>
    </row>
    <row r="84" spans="1:12" x14ac:dyDescent="0.2">
      <c r="A84" s="1">
        <v>42034</v>
      </c>
      <c r="B84" t="s">
        <v>6</v>
      </c>
      <c r="C84" t="s">
        <v>7</v>
      </c>
      <c r="D84" s="2">
        <v>10091.249923988415</v>
      </c>
      <c r="E84" s="2">
        <v>1009.1249923988415</v>
      </c>
      <c r="F84" s="6">
        <f t="shared" si="6"/>
        <v>0.9</v>
      </c>
      <c r="G84" s="6"/>
      <c r="H84" s="3">
        <v>0.94797453703703705</v>
      </c>
      <c r="I84" s="3">
        <v>0.96394675925925932</v>
      </c>
      <c r="J84" s="3">
        <f t="shared" si="7"/>
        <v>1.5972222222222276E-2</v>
      </c>
      <c r="K84" s="2">
        <v>74.7</v>
      </c>
      <c r="L84" s="4" t="s">
        <v>14</v>
      </c>
    </row>
    <row r="85" spans="1:12" x14ac:dyDescent="0.2">
      <c r="A85" s="1">
        <v>42034</v>
      </c>
      <c r="B85" t="s">
        <v>19</v>
      </c>
      <c r="C85" t="s">
        <v>8</v>
      </c>
      <c r="D85" s="2">
        <v>26909.999797302433</v>
      </c>
      <c r="E85" s="2">
        <v>2690.9999797302435</v>
      </c>
      <c r="F85" s="6">
        <f t="shared" si="6"/>
        <v>0.89999999999999991</v>
      </c>
      <c r="G85" s="6"/>
      <c r="H85" s="3">
        <v>0.93755787037037042</v>
      </c>
      <c r="I85" s="3">
        <v>0.96394675925925932</v>
      </c>
      <c r="J85" s="3">
        <f t="shared" si="7"/>
        <v>2.6388888888888906E-2</v>
      </c>
      <c r="K85" s="2">
        <v>75.599999999999994</v>
      </c>
      <c r="L85" s="4" t="s">
        <v>14</v>
      </c>
    </row>
    <row r="86" spans="1:12" x14ac:dyDescent="0.2">
      <c r="A86" s="1">
        <v>42078</v>
      </c>
      <c r="B86" t="s">
        <v>4</v>
      </c>
      <c r="C86" t="s">
        <v>5</v>
      </c>
      <c r="D86" s="2">
        <v>7400.2499442581693</v>
      </c>
      <c r="E86" s="2">
        <v>740.024994425817</v>
      </c>
      <c r="F86" s="6">
        <f t="shared" si="6"/>
        <v>0.9</v>
      </c>
      <c r="G86" s="6"/>
      <c r="H86" s="3">
        <v>0.94103009259259263</v>
      </c>
      <c r="I86" s="3">
        <v>0.95700231481481479</v>
      </c>
      <c r="J86" s="3">
        <f t="shared" si="7"/>
        <v>1.5972222222222165E-2</v>
      </c>
      <c r="K86" s="2">
        <v>76.5</v>
      </c>
      <c r="L86" s="4" t="s">
        <v>14</v>
      </c>
    </row>
    <row r="87" spans="1:12" x14ac:dyDescent="0.2">
      <c r="A87" s="1">
        <v>42078</v>
      </c>
      <c r="B87" t="s">
        <v>22</v>
      </c>
      <c r="C87" t="s">
        <v>16</v>
      </c>
      <c r="D87" s="2">
        <v>14800.499888516339</v>
      </c>
      <c r="E87" s="2">
        <v>1480.049988851634</v>
      </c>
      <c r="F87" s="6">
        <f t="shared" si="6"/>
        <v>0.9</v>
      </c>
      <c r="G87" s="6"/>
      <c r="H87" s="3">
        <v>0.98269675925925926</v>
      </c>
      <c r="I87" s="3">
        <v>1.005613425925926</v>
      </c>
      <c r="J87" s="3">
        <f t="shared" si="7"/>
        <v>2.2916666666666696E-2</v>
      </c>
      <c r="K87" s="2">
        <v>77.400000000000006</v>
      </c>
      <c r="L87" s="4" t="s">
        <v>14</v>
      </c>
    </row>
    <row r="88" spans="1:12" x14ac:dyDescent="0.2">
      <c r="A88" s="1">
        <v>42078</v>
      </c>
      <c r="B88" t="s">
        <v>6</v>
      </c>
      <c r="C88" t="s">
        <v>7</v>
      </c>
      <c r="D88" s="2">
        <v>11100.374916387256</v>
      </c>
      <c r="E88" s="2">
        <v>1110.0374916387257</v>
      </c>
      <c r="F88" s="6">
        <f t="shared" si="6"/>
        <v>0.89999999999999991</v>
      </c>
      <c r="G88" s="6"/>
      <c r="H88" s="3">
        <v>0.94797453703703705</v>
      </c>
      <c r="I88" s="3">
        <v>0.96464120370370376</v>
      </c>
      <c r="J88" s="3">
        <f t="shared" si="7"/>
        <v>1.6666666666666718E-2</v>
      </c>
      <c r="K88" s="2">
        <v>78.3</v>
      </c>
      <c r="L88" s="4" t="s">
        <v>14</v>
      </c>
    </row>
    <row r="89" spans="1:12" x14ac:dyDescent="0.2">
      <c r="A89" s="1">
        <v>42078</v>
      </c>
      <c r="B89" t="s">
        <v>19</v>
      </c>
      <c r="C89" t="s">
        <v>8</v>
      </c>
      <c r="D89" s="2">
        <v>29600.999777032677</v>
      </c>
      <c r="E89" s="2">
        <v>2960.099977703268</v>
      </c>
      <c r="F89" s="6">
        <f t="shared" si="6"/>
        <v>0.9</v>
      </c>
      <c r="G89" s="6"/>
      <c r="H89" s="3">
        <v>0.93755787037037042</v>
      </c>
      <c r="I89" s="3">
        <v>0.96464120370370376</v>
      </c>
      <c r="J89" s="3">
        <f t="shared" si="7"/>
        <v>2.7083333333333348E-2</v>
      </c>
      <c r="K89" s="2">
        <v>79.2</v>
      </c>
      <c r="L89" s="4" t="s">
        <v>14</v>
      </c>
    </row>
    <row r="90" spans="1:12" x14ac:dyDescent="0.2">
      <c r="A90" s="1">
        <v>42136</v>
      </c>
      <c r="B90" t="s">
        <v>4</v>
      </c>
      <c r="C90" t="s">
        <v>5</v>
      </c>
      <c r="D90" s="2">
        <v>8140.2749386839869</v>
      </c>
      <c r="E90" s="2">
        <v>814.02749386839878</v>
      </c>
      <c r="F90" s="6">
        <f t="shared" si="6"/>
        <v>0.9</v>
      </c>
      <c r="G90" s="6"/>
      <c r="H90" s="3">
        <v>0.94103009259259263</v>
      </c>
      <c r="I90" s="3">
        <v>0.95769675925925923</v>
      </c>
      <c r="J90" s="3">
        <f t="shared" si="7"/>
        <v>1.6666666666666607E-2</v>
      </c>
      <c r="K90" s="2">
        <v>80.099999999999994</v>
      </c>
      <c r="L90" s="4" t="s">
        <v>14</v>
      </c>
    </row>
    <row r="91" spans="1:12" x14ac:dyDescent="0.2">
      <c r="A91" s="1">
        <v>42136</v>
      </c>
      <c r="B91" t="s">
        <v>22</v>
      </c>
      <c r="C91" t="s">
        <v>16</v>
      </c>
      <c r="D91" s="2">
        <v>16280.549877367974</v>
      </c>
      <c r="E91" s="2">
        <v>1628.0549877367976</v>
      </c>
      <c r="F91" s="6">
        <f t="shared" si="6"/>
        <v>0.9</v>
      </c>
      <c r="G91" s="6"/>
      <c r="H91" s="3">
        <v>0.98269675925925926</v>
      </c>
      <c r="I91" s="3">
        <v>1.0063078703703703</v>
      </c>
      <c r="J91" s="3">
        <f t="shared" si="7"/>
        <v>2.3611111111111027E-2</v>
      </c>
      <c r="K91" s="2">
        <v>81</v>
      </c>
      <c r="L91" s="4" t="s">
        <v>14</v>
      </c>
    </row>
    <row r="92" spans="1:12" x14ac:dyDescent="0.2">
      <c r="A92" s="1">
        <v>42136</v>
      </c>
      <c r="B92" t="s">
        <v>6</v>
      </c>
      <c r="C92" t="s">
        <v>7</v>
      </c>
      <c r="D92" s="2">
        <v>12210.412408025983</v>
      </c>
      <c r="E92" s="2">
        <v>1221.0412408025984</v>
      </c>
      <c r="F92" s="6">
        <f t="shared" si="6"/>
        <v>0.9</v>
      </c>
      <c r="G92" s="6"/>
      <c r="H92" s="3">
        <v>0.94797453703703705</v>
      </c>
      <c r="I92" s="3">
        <v>0.96533564814814821</v>
      </c>
      <c r="J92" s="3">
        <f t="shared" si="7"/>
        <v>1.736111111111116E-2</v>
      </c>
      <c r="K92" s="2">
        <v>81.900000000000006</v>
      </c>
      <c r="L92" s="4" t="s">
        <v>14</v>
      </c>
    </row>
    <row r="93" spans="1:12" x14ac:dyDescent="0.2">
      <c r="A93" s="1">
        <v>42136</v>
      </c>
      <c r="B93" t="s">
        <v>19</v>
      </c>
      <c r="C93" t="s">
        <v>8</v>
      </c>
      <c r="D93" s="2">
        <v>32561.099754735947</v>
      </c>
      <c r="E93" s="2">
        <v>3256.1099754735951</v>
      </c>
      <c r="F93" s="6">
        <f t="shared" si="6"/>
        <v>0.9</v>
      </c>
      <c r="G93" s="6"/>
      <c r="H93" s="3">
        <v>0.93755787037037042</v>
      </c>
      <c r="I93" s="3">
        <v>0.96533564814814821</v>
      </c>
      <c r="J93" s="3">
        <f t="shared" si="7"/>
        <v>2.777777777777779E-2</v>
      </c>
      <c r="K93" s="2">
        <v>82.8</v>
      </c>
      <c r="L93" s="4" t="s">
        <v>14</v>
      </c>
    </row>
    <row r="94" spans="1:12" x14ac:dyDescent="0.2">
      <c r="A94" s="1">
        <v>42154</v>
      </c>
      <c r="B94" t="s">
        <v>4</v>
      </c>
      <c r="C94" t="s">
        <v>5</v>
      </c>
      <c r="D94" s="2">
        <v>8954.3024325523857</v>
      </c>
      <c r="E94" s="2">
        <v>895.43024325523857</v>
      </c>
      <c r="F94" s="6">
        <f t="shared" si="6"/>
        <v>0.9</v>
      </c>
      <c r="G94" s="6"/>
      <c r="H94" s="3">
        <v>0.94103009259259263</v>
      </c>
      <c r="I94" s="3">
        <v>0.95839120370370368</v>
      </c>
      <c r="J94" s="3">
        <f t="shared" si="7"/>
        <v>1.7361111111111049E-2</v>
      </c>
      <c r="K94" s="2">
        <v>83.7</v>
      </c>
      <c r="L94" s="4" t="s">
        <v>14</v>
      </c>
    </row>
    <row r="95" spans="1:12" x14ac:dyDescent="0.2">
      <c r="A95" s="1">
        <v>42154</v>
      </c>
      <c r="B95" t="s">
        <v>22</v>
      </c>
      <c r="C95" t="s">
        <v>16</v>
      </c>
      <c r="D95" s="2">
        <v>17908.604865104771</v>
      </c>
      <c r="E95" s="2">
        <v>1790.8604865104771</v>
      </c>
      <c r="F95" s="6">
        <f t="shared" si="6"/>
        <v>0.9</v>
      </c>
      <c r="G95" s="6"/>
      <c r="H95" s="3">
        <v>0.98269675925925926</v>
      </c>
      <c r="I95" s="3">
        <v>1.0070023148148148</v>
      </c>
      <c r="J95" s="3">
        <f t="shared" si="7"/>
        <v>2.430555555555558E-2</v>
      </c>
      <c r="K95" s="2">
        <v>84.6</v>
      </c>
      <c r="L95" s="4" t="s">
        <v>14</v>
      </c>
    </row>
    <row r="96" spans="1:12" x14ac:dyDescent="0.2">
      <c r="A96" s="1">
        <v>42154</v>
      </c>
      <c r="B96" t="s">
        <v>6</v>
      </c>
      <c r="C96" t="s">
        <v>7</v>
      </c>
      <c r="D96" s="2">
        <v>13431.453648828581</v>
      </c>
      <c r="E96" s="2">
        <v>1343.1453648828583</v>
      </c>
      <c r="F96" s="6">
        <f t="shared" si="6"/>
        <v>0.9</v>
      </c>
      <c r="G96" s="6"/>
      <c r="H96" s="3">
        <v>0.94797453703703705</v>
      </c>
      <c r="I96" s="3">
        <v>0.96603009259259265</v>
      </c>
      <c r="J96" s="3">
        <f t="shared" si="7"/>
        <v>1.8055555555555602E-2</v>
      </c>
      <c r="K96" s="2">
        <v>85.5</v>
      </c>
      <c r="L96" s="4" t="s">
        <v>14</v>
      </c>
    </row>
    <row r="97" spans="1:12" x14ac:dyDescent="0.2">
      <c r="A97" s="1">
        <v>42154</v>
      </c>
      <c r="B97" t="s">
        <v>19</v>
      </c>
      <c r="C97" t="s">
        <v>8</v>
      </c>
      <c r="D97" s="2">
        <v>35817.209730209543</v>
      </c>
      <c r="E97" s="2">
        <v>3581.7209730209543</v>
      </c>
      <c r="F97" s="6">
        <f t="shared" si="6"/>
        <v>0.9</v>
      </c>
      <c r="G97" s="6"/>
      <c r="H97" s="3">
        <v>0.93755787037037042</v>
      </c>
      <c r="I97" s="3">
        <v>0.96603009259259265</v>
      </c>
      <c r="J97" s="3">
        <f t="shared" si="7"/>
        <v>2.8472222222222232E-2</v>
      </c>
      <c r="K97" s="2">
        <v>86.4</v>
      </c>
      <c r="L97" s="4" t="s">
        <v>14</v>
      </c>
    </row>
    <row r="98" spans="1:12" x14ac:dyDescent="0.2">
      <c r="A98" s="1">
        <v>42188</v>
      </c>
      <c r="B98" t="s">
        <v>4</v>
      </c>
      <c r="C98" t="s">
        <v>5</v>
      </c>
      <c r="D98" s="2">
        <v>9849.7326758076251</v>
      </c>
      <c r="E98" s="2">
        <v>984.97326758076258</v>
      </c>
      <c r="F98" s="6">
        <f t="shared" si="6"/>
        <v>0.9</v>
      </c>
      <c r="G98" s="6"/>
      <c r="H98" s="3">
        <v>0.94103009259259263</v>
      </c>
      <c r="I98" s="3">
        <v>0.95908564814814812</v>
      </c>
      <c r="J98" s="3">
        <f t="shared" si="7"/>
        <v>1.8055555555555491E-2</v>
      </c>
      <c r="K98" s="2">
        <v>87.3</v>
      </c>
      <c r="L98" s="4" t="s">
        <v>14</v>
      </c>
    </row>
    <row r="99" spans="1:12" x14ac:dyDescent="0.2">
      <c r="A99" s="1">
        <v>42188</v>
      </c>
      <c r="B99" t="s">
        <v>22</v>
      </c>
      <c r="C99" t="s">
        <v>16</v>
      </c>
      <c r="D99" s="2">
        <v>19699.46535161525</v>
      </c>
      <c r="E99" s="2">
        <v>1969.9465351615252</v>
      </c>
      <c r="F99" s="6">
        <f t="shared" si="6"/>
        <v>0.9</v>
      </c>
      <c r="G99" s="6"/>
      <c r="H99" s="3">
        <v>0.98269675925925926</v>
      </c>
      <c r="I99" s="3">
        <v>1.0076967592592592</v>
      </c>
      <c r="J99" s="3">
        <f t="shared" si="7"/>
        <v>2.4999999999999911E-2</v>
      </c>
      <c r="K99" s="2">
        <v>88.2</v>
      </c>
      <c r="L99" s="4" t="s">
        <v>14</v>
      </c>
    </row>
    <row r="100" spans="1:12" x14ac:dyDescent="0.2">
      <c r="A100" s="1">
        <v>42188</v>
      </c>
      <c r="B100" t="s">
        <v>6</v>
      </c>
      <c r="C100" t="s">
        <v>7</v>
      </c>
      <c r="D100" s="2">
        <v>14774.59901371144</v>
      </c>
      <c r="E100" s="2">
        <v>1477.459901371144</v>
      </c>
      <c r="F100" s="6">
        <f t="shared" si="6"/>
        <v>0.9</v>
      </c>
      <c r="G100" s="6"/>
      <c r="H100" s="3">
        <v>0.94797453703703705</v>
      </c>
      <c r="I100" s="3">
        <v>0.96672453703703709</v>
      </c>
      <c r="J100" s="3">
        <f t="shared" si="7"/>
        <v>1.8750000000000044E-2</v>
      </c>
      <c r="K100" s="2">
        <v>89.1</v>
      </c>
      <c r="L100" s="4" t="s">
        <v>14</v>
      </c>
    </row>
    <row r="101" spans="1:12" x14ac:dyDescent="0.2">
      <c r="A101" s="1">
        <v>42188</v>
      </c>
      <c r="B101" t="s">
        <v>19</v>
      </c>
      <c r="C101" t="s">
        <v>8</v>
      </c>
      <c r="D101" s="2">
        <v>39398.930703230501</v>
      </c>
      <c r="E101" s="2">
        <v>3939.8930703230503</v>
      </c>
      <c r="F101" s="6">
        <f t="shared" si="6"/>
        <v>0.9</v>
      </c>
      <c r="G101" s="6"/>
      <c r="H101" s="3">
        <v>0.93755787037037042</v>
      </c>
      <c r="I101" s="3">
        <v>0.9667245370370372</v>
      </c>
      <c r="J101" s="3">
        <f t="shared" si="7"/>
        <v>2.9166666666666785E-2</v>
      </c>
      <c r="K101" s="2">
        <v>90</v>
      </c>
      <c r="L101" s="4" t="s">
        <v>14</v>
      </c>
    </row>
    <row r="102" spans="1:12" x14ac:dyDescent="0.2">
      <c r="A102" s="1">
        <v>42270</v>
      </c>
      <c r="B102" t="s">
        <v>4</v>
      </c>
      <c r="C102" t="s">
        <v>5</v>
      </c>
      <c r="D102" s="2">
        <v>10834.705943388388</v>
      </c>
      <c r="E102" s="2">
        <v>1083.4705943388387</v>
      </c>
      <c r="F102" s="6">
        <f t="shared" si="6"/>
        <v>0.9</v>
      </c>
      <c r="G102" s="6"/>
      <c r="H102" s="3">
        <v>0.94103009259259263</v>
      </c>
      <c r="I102" s="3">
        <v>0.95978009259259256</v>
      </c>
      <c r="J102" s="3">
        <f t="shared" si="7"/>
        <v>1.8749999999999933E-2</v>
      </c>
      <c r="K102" s="2">
        <v>90.9</v>
      </c>
      <c r="L102" s="4" t="s">
        <v>14</v>
      </c>
    </row>
    <row r="103" spans="1:12" x14ac:dyDescent="0.2">
      <c r="A103" s="1">
        <v>42270</v>
      </c>
      <c r="B103" t="s">
        <v>22</v>
      </c>
      <c r="C103" t="s">
        <v>16</v>
      </c>
      <c r="D103" s="2">
        <v>21669.411886776776</v>
      </c>
      <c r="E103" s="2">
        <v>2166.9411886776775</v>
      </c>
      <c r="F103" s="6">
        <f t="shared" si="6"/>
        <v>0.9</v>
      </c>
      <c r="G103" s="6"/>
      <c r="H103" s="3">
        <v>0.98269675925925926</v>
      </c>
      <c r="I103" s="3">
        <v>1.0083912037037037</v>
      </c>
      <c r="J103" s="3">
        <f t="shared" si="7"/>
        <v>2.5694444444444464E-2</v>
      </c>
      <c r="K103" s="2">
        <v>91.8</v>
      </c>
      <c r="L103" s="4" t="s">
        <v>14</v>
      </c>
    </row>
    <row r="104" spans="1:12" x14ac:dyDescent="0.2">
      <c r="A104" s="1">
        <v>42270</v>
      </c>
      <c r="B104" t="s">
        <v>6</v>
      </c>
      <c r="C104" t="s">
        <v>7</v>
      </c>
      <c r="D104" s="2">
        <v>16252.058915082585</v>
      </c>
      <c r="E104" s="2">
        <v>1625.2058915082587</v>
      </c>
      <c r="F104" s="6">
        <f t="shared" si="6"/>
        <v>0.9</v>
      </c>
      <c r="G104" s="6"/>
      <c r="H104" s="3">
        <v>0.94797453703703705</v>
      </c>
      <c r="I104" s="3">
        <v>0.96741898148148153</v>
      </c>
      <c r="J104" s="3">
        <f t="shared" si="7"/>
        <v>1.9444444444444486E-2</v>
      </c>
      <c r="K104" s="2">
        <v>92.7</v>
      </c>
      <c r="L104" s="4" t="s">
        <v>14</v>
      </c>
    </row>
    <row r="105" spans="1:12" x14ac:dyDescent="0.2">
      <c r="A105" s="1">
        <v>42270</v>
      </c>
      <c r="B105" t="s">
        <v>19</v>
      </c>
      <c r="C105" t="s">
        <v>8</v>
      </c>
      <c r="D105" s="2">
        <v>43338.823773553551</v>
      </c>
      <c r="E105" s="2">
        <v>4333.8823773553549</v>
      </c>
      <c r="F105" s="6">
        <f t="shared" si="6"/>
        <v>0.9</v>
      </c>
      <c r="G105" s="6"/>
      <c r="H105" s="3">
        <v>0.93755787037037042</v>
      </c>
      <c r="I105" s="3">
        <v>0.96741898148148164</v>
      </c>
      <c r="J105" s="3">
        <f t="shared" si="7"/>
        <v>2.9861111111111227E-2</v>
      </c>
      <c r="K105" s="2">
        <v>93.6</v>
      </c>
      <c r="L105" s="4" t="s">
        <v>14</v>
      </c>
    </row>
    <row r="106" spans="1:12" x14ac:dyDescent="0.2">
      <c r="A106" s="1">
        <v>42322</v>
      </c>
      <c r="B106" t="s">
        <v>4</v>
      </c>
      <c r="C106" t="s">
        <v>5</v>
      </c>
      <c r="D106" s="2">
        <v>11918.176537727228</v>
      </c>
      <c r="E106" s="2">
        <v>1191.8176537727229</v>
      </c>
      <c r="F106" s="6">
        <f t="shared" si="6"/>
        <v>0.9</v>
      </c>
      <c r="G106" s="6"/>
      <c r="H106" s="3">
        <v>0.94103009259259263</v>
      </c>
      <c r="I106" s="3">
        <v>0.960474537037037</v>
      </c>
      <c r="J106" s="3">
        <f t="shared" si="7"/>
        <v>1.9444444444444375E-2</v>
      </c>
      <c r="K106" s="2">
        <v>94.5</v>
      </c>
      <c r="L106" s="4" t="s">
        <v>14</v>
      </c>
    </row>
    <row r="107" spans="1:12" x14ac:dyDescent="0.2">
      <c r="A107" s="1">
        <v>42322</v>
      </c>
      <c r="B107" t="s">
        <v>22</v>
      </c>
      <c r="C107" t="s">
        <v>16</v>
      </c>
      <c r="D107" s="2">
        <v>23836.353075454455</v>
      </c>
      <c r="E107" s="2">
        <v>2383.6353075454458</v>
      </c>
      <c r="F107" s="6">
        <f t="shared" si="6"/>
        <v>0.9</v>
      </c>
      <c r="G107" s="6"/>
      <c r="H107" s="3">
        <v>0.98269675925925926</v>
      </c>
      <c r="I107" s="3">
        <v>1.0090856481481481</v>
      </c>
      <c r="J107" s="3">
        <f t="shared" si="7"/>
        <v>2.6388888888888795E-2</v>
      </c>
      <c r="K107" s="2">
        <v>95.4</v>
      </c>
      <c r="L107" s="4" t="s">
        <v>14</v>
      </c>
    </row>
    <row r="108" spans="1:12" x14ac:dyDescent="0.2">
      <c r="A108" s="1">
        <v>42322</v>
      </c>
      <c r="B108" t="s">
        <v>6</v>
      </c>
      <c r="C108" t="s">
        <v>7</v>
      </c>
      <c r="D108" s="2">
        <v>17877.264806590847</v>
      </c>
      <c r="E108" s="2">
        <v>1787.7264806590847</v>
      </c>
      <c r="F108" s="6">
        <f t="shared" si="6"/>
        <v>0.9</v>
      </c>
      <c r="G108" s="6"/>
      <c r="H108" s="3">
        <v>0.94797453703703705</v>
      </c>
      <c r="I108" s="3">
        <v>0.96811342592592597</v>
      </c>
      <c r="J108" s="3">
        <f t="shared" si="7"/>
        <v>2.0138888888888928E-2</v>
      </c>
      <c r="K108" s="2">
        <v>96.3</v>
      </c>
      <c r="L108" s="4" t="s">
        <v>14</v>
      </c>
    </row>
    <row r="109" spans="1:12" x14ac:dyDescent="0.2">
      <c r="A109" s="1">
        <v>42322</v>
      </c>
      <c r="B109" t="s">
        <v>19</v>
      </c>
      <c r="C109" t="s">
        <v>8</v>
      </c>
      <c r="D109" s="2">
        <v>47672.706150908911</v>
      </c>
      <c r="E109" s="2">
        <v>4767.2706150908916</v>
      </c>
      <c r="F109" s="6">
        <f t="shared" si="6"/>
        <v>0.9</v>
      </c>
      <c r="G109" s="6"/>
      <c r="H109" s="3">
        <v>0.93755787037037042</v>
      </c>
      <c r="I109" s="3">
        <v>0.96811342592592609</v>
      </c>
      <c r="J109" s="3">
        <f t="shared" si="7"/>
        <v>3.0555555555555669E-2</v>
      </c>
      <c r="K109" s="2">
        <v>97.2</v>
      </c>
      <c r="L109" s="4" t="s">
        <v>14</v>
      </c>
    </row>
    <row r="110" spans="1:12" x14ac:dyDescent="0.2">
      <c r="A110" s="1">
        <v>42361</v>
      </c>
      <c r="B110" t="s">
        <v>4</v>
      </c>
      <c r="C110" t="s">
        <v>5</v>
      </c>
      <c r="D110" s="2">
        <v>13109.994191499951</v>
      </c>
      <c r="E110" s="2">
        <v>1310.9994191499952</v>
      </c>
      <c r="F110" s="6">
        <f t="shared" si="6"/>
        <v>0.9</v>
      </c>
      <c r="G110" s="6"/>
      <c r="H110" s="3">
        <v>0.94103009259259263</v>
      </c>
      <c r="I110" s="3">
        <v>0.96116898148148144</v>
      </c>
      <c r="J110" s="3">
        <f t="shared" si="7"/>
        <v>2.0138888888888817E-2</v>
      </c>
      <c r="K110" s="2">
        <v>98.1</v>
      </c>
      <c r="L110" s="4" t="s">
        <v>14</v>
      </c>
    </row>
    <row r="111" spans="1:12" x14ac:dyDescent="0.2">
      <c r="A111" s="1">
        <v>42361</v>
      </c>
      <c r="B111" t="s">
        <v>22</v>
      </c>
      <c r="C111" t="s">
        <v>16</v>
      </c>
      <c r="D111" s="2">
        <v>26219.988382999902</v>
      </c>
      <c r="E111" s="2">
        <v>2621.9988382999904</v>
      </c>
      <c r="F111" s="6">
        <f t="shared" si="6"/>
        <v>0.9</v>
      </c>
      <c r="G111" s="6"/>
      <c r="H111" s="3">
        <v>0.98269675925925926</v>
      </c>
      <c r="I111" s="3">
        <v>1.0097800925925926</v>
      </c>
      <c r="J111" s="3">
        <f t="shared" si="7"/>
        <v>2.7083333333333348E-2</v>
      </c>
      <c r="K111" s="2">
        <v>99</v>
      </c>
      <c r="L111" s="4" t="s">
        <v>14</v>
      </c>
    </row>
    <row r="112" spans="1:12" x14ac:dyDescent="0.2">
      <c r="A112" s="1">
        <v>42361</v>
      </c>
      <c r="B112" t="s">
        <v>6</v>
      </c>
      <c r="C112" t="s">
        <v>7</v>
      </c>
      <c r="D112" s="2">
        <v>19664.991287249934</v>
      </c>
      <c r="E112" s="2">
        <v>1966.4991287249934</v>
      </c>
      <c r="F112" s="6">
        <f t="shared" si="6"/>
        <v>0.89999999999999991</v>
      </c>
      <c r="G112" s="6"/>
      <c r="H112" s="3">
        <v>0.94797453703703705</v>
      </c>
      <c r="I112" s="3">
        <v>0.96880787037037042</v>
      </c>
      <c r="J112" s="3">
        <f t="shared" si="7"/>
        <v>2.083333333333337E-2</v>
      </c>
      <c r="K112" s="2">
        <v>99.9</v>
      </c>
      <c r="L112" s="4" t="s">
        <v>14</v>
      </c>
    </row>
    <row r="113" spans="1:12" x14ac:dyDescent="0.2">
      <c r="A113" s="1">
        <v>42361</v>
      </c>
      <c r="B113" t="s">
        <v>19</v>
      </c>
      <c r="C113" t="s">
        <v>8</v>
      </c>
      <c r="D113" s="2">
        <v>52439.976765999803</v>
      </c>
      <c r="E113" s="2">
        <v>5243.9976765999809</v>
      </c>
      <c r="F113" s="6">
        <f t="shared" si="6"/>
        <v>0.9</v>
      </c>
      <c r="G113" s="6"/>
      <c r="H113" s="3">
        <v>0.93755787037037042</v>
      </c>
      <c r="I113" s="3">
        <v>0.96880787037037053</v>
      </c>
      <c r="J113" s="3">
        <f t="shared" si="7"/>
        <v>3.1250000000000111E-2</v>
      </c>
      <c r="K113" s="2">
        <v>100.8</v>
      </c>
      <c r="L113" s="4" t="s">
        <v>14</v>
      </c>
    </row>
    <row r="114" spans="1:12" x14ac:dyDescent="0.2">
      <c r="A114" s="1">
        <v>42412</v>
      </c>
      <c r="B114" t="s">
        <v>4</v>
      </c>
      <c r="C114" t="s">
        <v>5</v>
      </c>
      <c r="D114" s="2">
        <v>14420.993610649946</v>
      </c>
      <c r="E114" s="2">
        <v>1442.0993610649948</v>
      </c>
      <c r="F114" s="6">
        <f t="shared" si="6"/>
        <v>0.9</v>
      </c>
      <c r="G114" s="6"/>
      <c r="H114" s="3">
        <v>0.94103009259259263</v>
      </c>
      <c r="I114" s="3">
        <v>0.96186342592592589</v>
      </c>
      <c r="J114" s="3">
        <f t="shared" si="7"/>
        <v>2.0833333333333259E-2</v>
      </c>
      <c r="K114" s="2">
        <v>101.7</v>
      </c>
      <c r="L114" s="4" t="s">
        <v>14</v>
      </c>
    </row>
    <row r="115" spans="1:12" x14ac:dyDescent="0.2">
      <c r="A115" s="1">
        <v>42412</v>
      </c>
      <c r="B115" t="s">
        <v>22</v>
      </c>
      <c r="C115" t="s">
        <v>16</v>
      </c>
      <c r="D115" s="2">
        <v>28841.987221299893</v>
      </c>
      <c r="E115" s="2">
        <v>2884.1987221299896</v>
      </c>
      <c r="F115" s="6">
        <f t="shared" si="6"/>
        <v>0.9</v>
      </c>
      <c r="G115" s="6"/>
      <c r="H115" s="3">
        <v>0.98269675925925926</v>
      </c>
      <c r="I115" s="3">
        <v>1.0104745370370369</v>
      </c>
      <c r="J115" s="3">
        <f t="shared" si="7"/>
        <v>2.7777777777777679E-2</v>
      </c>
      <c r="K115" s="2">
        <v>102.6</v>
      </c>
      <c r="L115" s="4" t="s">
        <v>14</v>
      </c>
    </row>
    <row r="116" spans="1:12" x14ac:dyDescent="0.2">
      <c r="A116" s="1">
        <v>42412</v>
      </c>
      <c r="B116" t="s">
        <v>6</v>
      </c>
      <c r="C116" t="s">
        <v>7</v>
      </c>
      <c r="D116" s="2">
        <v>21631.490415974928</v>
      </c>
      <c r="E116" s="2">
        <v>2163.1490415974927</v>
      </c>
      <c r="F116" s="6">
        <f t="shared" si="6"/>
        <v>0.9</v>
      </c>
      <c r="G116" s="6"/>
      <c r="H116" s="3">
        <v>0.94797453703703705</v>
      </c>
      <c r="I116" s="3">
        <v>0.96950231481481486</v>
      </c>
      <c r="J116" s="3">
        <f t="shared" si="7"/>
        <v>2.1527777777777812E-2</v>
      </c>
      <c r="K116" s="2">
        <v>103.5</v>
      </c>
      <c r="L116" s="4" t="s">
        <v>14</v>
      </c>
    </row>
    <row r="117" spans="1:12" x14ac:dyDescent="0.2">
      <c r="A117" s="1">
        <v>42412</v>
      </c>
      <c r="B117" t="s">
        <v>19</v>
      </c>
      <c r="C117" t="s">
        <v>8</v>
      </c>
      <c r="D117" s="2">
        <v>57683.974442599785</v>
      </c>
      <c r="E117" s="2">
        <v>5768.3974442599792</v>
      </c>
      <c r="F117" s="6">
        <f t="shared" si="6"/>
        <v>0.9</v>
      </c>
      <c r="G117" s="6"/>
      <c r="H117" s="3">
        <v>0.93755787037037042</v>
      </c>
      <c r="I117" s="3">
        <v>0.96950231481481497</v>
      </c>
      <c r="J117" s="3">
        <f t="shared" si="7"/>
        <v>3.1944444444444553E-2</v>
      </c>
      <c r="K117" s="2">
        <v>104.4</v>
      </c>
      <c r="L117" s="4" t="s">
        <v>14</v>
      </c>
    </row>
    <row r="118" spans="1:12" x14ac:dyDescent="0.2">
      <c r="A118" s="1">
        <v>42492</v>
      </c>
      <c r="B118" t="s">
        <v>4</v>
      </c>
      <c r="C118" t="s">
        <v>5</v>
      </c>
      <c r="D118" s="2">
        <v>15863.092971714943</v>
      </c>
      <c r="E118" s="2">
        <v>1586.3092971714943</v>
      </c>
      <c r="F118" s="6">
        <f t="shared" si="6"/>
        <v>0.9</v>
      </c>
      <c r="G118" s="6"/>
      <c r="H118" s="3">
        <v>0.94103009259259263</v>
      </c>
      <c r="I118" s="3">
        <v>0.96255787037037033</v>
      </c>
      <c r="J118" s="3">
        <f t="shared" si="7"/>
        <v>2.1527777777777701E-2</v>
      </c>
      <c r="K118" s="2">
        <v>105.3</v>
      </c>
      <c r="L118" s="4" t="s">
        <v>14</v>
      </c>
    </row>
    <row r="119" spans="1:12" x14ac:dyDescent="0.2">
      <c r="A119" s="1">
        <v>42492</v>
      </c>
      <c r="B119" t="s">
        <v>22</v>
      </c>
      <c r="C119" t="s">
        <v>16</v>
      </c>
      <c r="D119" s="2">
        <v>31726.185943429886</v>
      </c>
      <c r="E119" s="2">
        <v>3172.6185943429887</v>
      </c>
      <c r="F119" s="6">
        <f t="shared" si="6"/>
        <v>0.9</v>
      </c>
      <c r="G119" s="6"/>
      <c r="H119" s="3">
        <v>0.98269675925925926</v>
      </c>
      <c r="I119" s="3">
        <v>1.0111689814814815</v>
      </c>
      <c r="J119" s="3">
        <f t="shared" si="7"/>
        <v>2.8472222222222232E-2</v>
      </c>
      <c r="K119" s="2">
        <v>106.2</v>
      </c>
      <c r="L119" s="4" t="s">
        <v>14</v>
      </c>
    </row>
    <row r="120" spans="1:12" x14ac:dyDescent="0.2">
      <c r="A120" s="1">
        <v>42492</v>
      </c>
      <c r="B120" t="s">
        <v>6</v>
      </c>
      <c r="C120" t="s">
        <v>7</v>
      </c>
      <c r="D120" s="2">
        <v>23794.639457572423</v>
      </c>
      <c r="E120" s="2">
        <v>2379.4639457572425</v>
      </c>
      <c r="F120" s="6">
        <f t="shared" si="6"/>
        <v>0.9</v>
      </c>
      <c r="G120" s="6"/>
      <c r="H120" s="3">
        <v>0.94797453703703705</v>
      </c>
      <c r="I120" s="3">
        <v>0.9701967592592593</v>
      </c>
      <c r="J120" s="3">
        <f t="shared" si="7"/>
        <v>2.2222222222222254E-2</v>
      </c>
      <c r="K120" s="2">
        <v>107.1</v>
      </c>
      <c r="L120" s="4" t="s">
        <v>14</v>
      </c>
    </row>
    <row r="121" spans="1:12" x14ac:dyDescent="0.2">
      <c r="A121" s="1">
        <v>42492</v>
      </c>
      <c r="B121" t="s">
        <v>19</v>
      </c>
      <c r="C121" t="s">
        <v>8</v>
      </c>
      <c r="D121" s="2">
        <v>63452.371886859772</v>
      </c>
      <c r="E121" s="2">
        <v>6345.2371886859773</v>
      </c>
      <c r="F121" s="6">
        <f t="shared" si="6"/>
        <v>0.9</v>
      </c>
      <c r="G121" s="6"/>
      <c r="H121" s="3">
        <v>0.93755787037037042</v>
      </c>
      <c r="I121" s="3">
        <v>0.97019675925925941</v>
      </c>
      <c r="J121" s="3">
        <f t="shared" si="7"/>
        <v>3.2638888888888995E-2</v>
      </c>
      <c r="K121" s="2">
        <v>108</v>
      </c>
      <c r="L121" s="4" t="s">
        <v>14</v>
      </c>
    </row>
    <row r="122" spans="1:12" x14ac:dyDescent="0.2">
      <c r="A122" s="1">
        <v>42499</v>
      </c>
      <c r="B122" t="s">
        <v>4</v>
      </c>
      <c r="C122" t="s">
        <v>5</v>
      </c>
      <c r="D122" s="2">
        <v>17449.402268886439</v>
      </c>
      <c r="E122" s="2">
        <v>1744.940226888644</v>
      </c>
      <c r="F122" s="6">
        <f t="shared" si="6"/>
        <v>0.9</v>
      </c>
      <c r="G122" s="6"/>
      <c r="H122" s="3">
        <v>0.94103009259259263</v>
      </c>
      <c r="I122" s="3">
        <v>0.96325231481481488</v>
      </c>
      <c r="J122" s="3">
        <f t="shared" si="7"/>
        <v>2.2222222222222254E-2</v>
      </c>
      <c r="K122" s="2">
        <v>108.9</v>
      </c>
      <c r="L122" s="4" t="s">
        <v>14</v>
      </c>
    </row>
    <row r="123" spans="1:12" x14ac:dyDescent="0.2">
      <c r="A123" s="1">
        <v>42499</v>
      </c>
      <c r="B123" t="s">
        <v>22</v>
      </c>
      <c r="C123" t="s">
        <v>16</v>
      </c>
      <c r="D123" s="2">
        <v>34898.804537772878</v>
      </c>
      <c r="E123" s="2">
        <v>3489.880453777288</v>
      </c>
      <c r="F123" s="6">
        <f t="shared" si="6"/>
        <v>0.9</v>
      </c>
      <c r="G123" s="6"/>
      <c r="H123" s="3">
        <v>0.98269675925925926</v>
      </c>
      <c r="I123" s="3">
        <v>1.0118634259259258</v>
      </c>
      <c r="J123" s="3">
        <f t="shared" si="7"/>
        <v>2.9166666666666563E-2</v>
      </c>
      <c r="K123" s="2">
        <v>109.8</v>
      </c>
      <c r="L123" s="4" t="s">
        <v>14</v>
      </c>
    </row>
    <row r="124" spans="1:12" x14ac:dyDescent="0.2">
      <c r="A124" s="1">
        <v>42499</v>
      </c>
      <c r="B124" t="s">
        <v>6</v>
      </c>
      <c r="C124" t="s">
        <v>7</v>
      </c>
      <c r="D124" s="2">
        <v>26174.103403329667</v>
      </c>
      <c r="E124" s="2">
        <v>2617.4103403329668</v>
      </c>
      <c r="F124" s="6">
        <f t="shared" si="6"/>
        <v>0.89999999999999991</v>
      </c>
      <c r="G124" s="6"/>
      <c r="H124" s="3">
        <v>0.94797453703703705</v>
      </c>
      <c r="I124" s="3">
        <v>0.97089120370370385</v>
      </c>
      <c r="J124" s="3">
        <f t="shared" si="7"/>
        <v>2.2916666666666807E-2</v>
      </c>
      <c r="K124" s="2">
        <v>110.7</v>
      </c>
      <c r="L124" s="4" t="s">
        <v>14</v>
      </c>
    </row>
    <row r="125" spans="1:12" x14ac:dyDescent="0.2">
      <c r="A125" s="1">
        <v>42499</v>
      </c>
      <c r="B125" t="s">
        <v>19</v>
      </c>
      <c r="C125" t="s">
        <v>8</v>
      </c>
      <c r="D125" s="2">
        <v>69797.609075545755</v>
      </c>
      <c r="E125" s="2">
        <v>6979.7609075545761</v>
      </c>
      <c r="F125" s="6">
        <f t="shared" si="6"/>
        <v>0.9</v>
      </c>
      <c r="G125" s="6"/>
      <c r="H125" s="3">
        <v>0.93755787037037042</v>
      </c>
      <c r="I125" s="3">
        <v>0.97089120370370385</v>
      </c>
      <c r="J125" s="3">
        <f t="shared" si="7"/>
        <v>3.3333333333333437E-2</v>
      </c>
      <c r="K125" s="2">
        <v>111.6</v>
      </c>
      <c r="L125" s="4" t="s">
        <v>14</v>
      </c>
    </row>
    <row r="126" spans="1:12" x14ac:dyDescent="0.2">
      <c r="A126" s="1">
        <v>42502</v>
      </c>
      <c r="B126" t="s">
        <v>4</v>
      </c>
      <c r="C126" t="s">
        <v>5</v>
      </c>
      <c r="D126" s="2">
        <v>19194.342495775083</v>
      </c>
      <c r="E126" s="2">
        <v>1919.4342495775084</v>
      </c>
      <c r="F126" s="6">
        <f t="shared" si="6"/>
        <v>0.89999999999999991</v>
      </c>
      <c r="G126" s="6"/>
      <c r="H126" s="3">
        <v>0.94103009259259263</v>
      </c>
      <c r="I126" s="3">
        <v>0.96394675925925932</v>
      </c>
      <c r="J126" s="3">
        <f t="shared" si="7"/>
        <v>2.2916666666666696E-2</v>
      </c>
      <c r="K126" s="2">
        <v>112.5</v>
      </c>
      <c r="L126" s="4" t="s">
        <v>14</v>
      </c>
    </row>
    <row r="127" spans="1:12" x14ac:dyDescent="0.2">
      <c r="A127" s="1">
        <v>42502</v>
      </c>
      <c r="B127" t="s">
        <v>22</v>
      </c>
      <c r="C127" t="s">
        <v>16</v>
      </c>
      <c r="D127" s="2">
        <v>38388.684991550166</v>
      </c>
      <c r="E127" s="2">
        <v>3838.8684991550167</v>
      </c>
      <c r="F127" s="6">
        <f t="shared" si="6"/>
        <v>0.89999999999999991</v>
      </c>
      <c r="G127" s="6"/>
      <c r="H127" s="3">
        <v>0.98269675925925926</v>
      </c>
      <c r="I127" s="3">
        <v>1.0125578703703704</v>
      </c>
      <c r="J127" s="3">
        <f t="shared" si="7"/>
        <v>2.9861111111111116E-2</v>
      </c>
      <c r="K127" s="2">
        <v>113.4</v>
      </c>
      <c r="L127" s="4" t="s">
        <v>14</v>
      </c>
    </row>
    <row r="128" spans="1:12" x14ac:dyDescent="0.2">
      <c r="A128" s="1">
        <v>42502</v>
      </c>
      <c r="B128" t="s">
        <v>6</v>
      </c>
      <c r="C128" t="s">
        <v>7</v>
      </c>
      <c r="D128" s="2">
        <v>28791.513743662636</v>
      </c>
      <c r="E128" s="2">
        <v>2879.1513743662636</v>
      </c>
      <c r="F128" s="6">
        <f t="shared" si="6"/>
        <v>0.9</v>
      </c>
      <c r="G128" s="6"/>
      <c r="H128" s="3">
        <v>0.94797453703703705</v>
      </c>
      <c r="I128" s="3">
        <v>0.9715856481481483</v>
      </c>
      <c r="J128" s="3">
        <f t="shared" si="7"/>
        <v>2.3611111111111249E-2</v>
      </c>
      <c r="K128" s="2">
        <v>114.3</v>
      </c>
      <c r="L128" s="4" t="s">
        <v>14</v>
      </c>
    </row>
    <row r="129" spans="1:12" x14ac:dyDescent="0.2">
      <c r="A129" s="1">
        <v>42502</v>
      </c>
      <c r="B129" t="s">
        <v>19</v>
      </c>
      <c r="C129" t="s">
        <v>8</v>
      </c>
      <c r="D129" s="2">
        <v>76777.369983100332</v>
      </c>
      <c r="E129" s="2">
        <v>7677.7369983100334</v>
      </c>
      <c r="F129" s="6">
        <f t="shared" si="6"/>
        <v>0.89999999999999991</v>
      </c>
      <c r="G129" s="6"/>
      <c r="H129" s="3">
        <v>0.93755787037037042</v>
      </c>
      <c r="I129" s="3">
        <v>0.9715856481481483</v>
      </c>
      <c r="J129" s="3">
        <f t="shared" si="7"/>
        <v>3.4027777777777879E-2</v>
      </c>
      <c r="K129" s="2">
        <v>115.2</v>
      </c>
      <c r="L129" s="4" t="s">
        <v>14</v>
      </c>
    </row>
    <row r="130" spans="1:12" x14ac:dyDescent="0.2">
      <c r="A130" s="1">
        <v>42509</v>
      </c>
      <c r="B130" t="s">
        <v>4</v>
      </c>
      <c r="C130" t="s">
        <v>5</v>
      </c>
      <c r="D130" s="2">
        <v>21113.776745352592</v>
      </c>
      <c r="E130" s="2">
        <v>2111.3776745352593</v>
      </c>
      <c r="F130" s="6">
        <f t="shared" si="6"/>
        <v>0.9</v>
      </c>
      <c r="G130" s="6"/>
      <c r="H130" s="3">
        <v>0.94103009259259263</v>
      </c>
      <c r="I130" s="3">
        <v>0.96464120370370376</v>
      </c>
      <c r="J130" s="3">
        <f t="shared" si="7"/>
        <v>2.3611111111111138E-2</v>
      </c>
      <c r="K130" s="2">
        <v>116.1</v>
      </c>
      <c r="L130" s="4" t="s">
        <v>14</v>
      </c>
    </row>
    <row r="131" spans="1:12" x14ac:dyDescent="0.2">
      <c r="A131" s="1">
        <v>42509</v>
      </c>
      <c r="B131" t="s">
        <v>22</v>
      </c>
      <c r="C131" t="s">
        <v>16</v>
      </c>
      <c r="D131" s="2">
        <v>42227.553490705184</v>
      </c>
      <c r="E131" s="2">
        <v>4222.7553490705186</v>
      </c>
      <c r="F131" s="6">
        <f t="shared" ref="F131:F194" si="8">(D131-E131)/D131</f>
        <v>0.9</v>
      </c>
      <c r="G131" s="6"/>
      <c r="H131" s="3">
        <v>0.98269675925925926</v>
      </c>
      <c r="I131" s="3">
        <v>1.0132523148148147</v>
      </c>
      <c r="J131" s="3">
        <f t="shared" ref="J131:J194" si="9">I131-H131</f>
        <v>3.0555555555555447E-2</v>
      </c>
      <c r="K131" s="2">
        <v>117</v>
      </c>
      <c r="L131" s="4" t="s">
        <v>14</v>
      </c>
    </row>
    <row r="132" spans="1:12" x14ac:dyDescent="0.2">
      <c r="A132" s="1">
        <v>42509</v>
      </c>
      <c r="B132" t="s">
        <v>6</v>
      </c>
      <c r="C132" t="s">
        <v>7</v>
      </c>
      <c r="D132" s="2">
        <v>31670.665118028901</v>
      </c>
      <c r="E132" s="2">
        <v>3167.0665118028901</v>
      </c>
      <c r="F132" s="6">
        <f t="shared" si="8"/>
        <v>0.9</v>
      </c>
      <c r="G132" s="6"/>
      <c r="H132" s="3">
        <v>0.94797453703703705</v>
      </c>
      <c r="I132" s="3">
        <v>0.97228009259259274</v>
      </c>
      <c r="J132" s="3">
        <f t="shared" si="9"/>
        <v>2.4305555555555691E-2</v>
      </c>
      <c r="K132" s="2">
        <v>117.9</v>
      </c>
      <c r="L132" s="4" t="s">
        <v>14</v>
      </c>
    </row>
    <row r="133" spans="1:12" x14ac:dyDescent="0.2">
      <c r="A133" s="1">
        <v>42509</v>
      </c>
      <c r="B133" t="s">
        <v>19</v>
      </c>
      <c r="C133" t="s">
        <v>8</v>
      </c>
      <c r="D133" s="2">
        <v>84455.106981410368</v>
      </c>
      <c r="E133" s="2">
        <v>8445.5106981410372</v>
      </c>
      <c r="F133" s="6">
        <f t="shared" si="8"/>
        <v>0.9</v>
      </c>
      <c r="G133" s="6"/>
      <c r="H133" s="3">
        <v>0.93755787037037042</v>
      </c>
      <c r="I133" s="3">
        <v>0.97228009259259274</v>
      </c>
      <c r="J133" s="3">
        <f t="shared" si="9"/>
        <v>3.4722222222222321E-2</v>
      </c>
      <c r="K133" s="2">
        <v>118.8</v>
      </c>
      <c r="L133" s="4" t="s">
        <v>14</v>
      </c>
    </row>
    <row r="134" spans="1:12" x14ac:dyDescent="0.2">
      <c r="A134" s="1">
        <v>42512</v>
      </c>
      <c r="B134" t="s">
        <v>4</v>
      </c>
      <c r="C134" t="s">
        <v>5</v>
      </c>
      <c r="D134" s="2">
        <v>23225.154419887855</v>
      </c>
      <c r="E134" s="2">
        <v>2322.5154419887854</v>
      </c>
      <c r="F134" s="6">
        <f t="shared" si="8"/>
        <v>0.9</v>
      </c>
      <c r="G134" s="6"/>
      <c r="H134" s="3">
        <v>0.94103009259259263</v>
      </c>
      <c r="I134" s="3">
        <v>0.96533564814814821</v>
      </c>
      <c r="J134" s="3">
        <f t="shared" si="9"/>
        <v>2.430555555555558E-2</v>
      </c>
      <c r="K134" s="2">
        <v>119.7</v>
      </c>
      <c r="L134" s="4" t="s">
        <v>14</v>
      </c>
    </row>
    <row r="135" spans="1:12" x14ac:dyDescent="0.2">
      <c r="A135" s="1">
        <v>42512</v>
      </c>
      <c r="B135" t="s">
        <v>22</v>
      </c>
      <c r="C135" t="s">
        <v>16</v>
      </c>
      <c r="D135" s="2">
        <v>46450.308839775709</v>
      </c>
      <c r="E135" s="2">
        <v>4645.0308839775707</v>
      </c>
      <c r="F135" s="6">
        <f t="shared" si="8"/>
        <v>0.9</v>
      </c>
      <c r="G135" s="6"/>
      <c r="H135" s="3">
        <v>0.98269675925925926</v>
      </c>
      <c r="I135" s="3">
        <v>1.0139467592592593</v>
      </c>
      <c r="J135" s="3">
        <f t="shared" si="9"/>
        <v>3.125E-2</v>
      </c>
      <c r="K135" s="2">
        <v>120.6</v>
      </c>
      <c r="L135" s="4" t="s">
        <v>14</v>
      </c>
    </row>
    <row r="136" spans="1:12" x14ac:dyDescent="0.2">
      <c r="A136" s="1">
        <v>42512</v>
      </c>
      <c r="B136" t="s">
        <v>6</v>
      </c>
      <c r="C136" t="s">
        <v>7</v>
      </c>
      <c r="D136" s="2">
        <v>34837.731629831796</v>
      </c>
      <c r="E136" s="2">
        <v>3483.7731629831796</v>
      </c>
      <c r="F136" s="6">
        <f t="shared" si="8"/>
        <v>0.9</v>
      </c>
      <c r="G136" s="6"/>
      <c r="H136" s="3">
        <v>0.94797453703703705</v>
      </c>
      <c r="I136" s="3">
        <v>0.97297453703703718</v>
      </c>
      <c r="J136" s="3">
        <f t="shared" si="9"/>
        <v>2.5000000000000133E-2</v>
      </c>
      <c r="K136" s="2">
        <v>121.5</v>
      </c>
      <c r="L136" s="4" t="s">
        <v>14</v>
      </c>
    </row>
    <row r="137" spans="1:12" x14ac:dyDescent="0.2">
      <c r="A137" s="1">
        <v>42512</v>
      </c>
      <c r="B137" t="s">
        <v>19</v>
      </c>
      <c r="C137" t="s">
        <v>8</v>
      </c>
      <c r="D137" s="2">
        <v>92900.617679551418</v>
      </c>
      <c r="E137" s="2">
        <v>9290.0617679551415</v>
      </c>
      <c r="F137" s="6">
        <f t="shared" si="8"/>
        <v>0.9</v>
      </c>
      <c r="G137" s="6"/>
      <c r="H137" s="3">
        <v>0.93755787037037042</v>
      </c>
      <c r="I137" s="3">
        <v>0.97297453703703718</v>
      </c>
      <c r="J137" s="3">
        <f t="shared" si="9"/>
        <v>3.5416666666666763E-2</v>
      </c>
      <c r="K137" s="2">
        <v>122.4</v>
      </c>
      <c r="L137" s="4" t="s">
        <v>14</v>
      </c>
    </row>
    <row r="138" spans="1:12" x14ac:dyDescent="0.2">
      <c r="A138" s="1">
        <v>42534</v>
      </c>
      <c r="B138" t="s">
        <v>4</v>
      </c>
      <c r="C138" t="s">
        <v>5</v>
      </c>
      <c r="D138" s="2">
        <v>25547.669861876642</v>
      </c>
      <c r="E138" s="2">
        <v>2554.7669861876643</v>
      </c>
      <c r="F138" s="6">
        <f t="shared" si="8"/>
        <v>0.9</v>
      </c>
      <c r="G138" s="6"/>
      <c r="H138" s="3">
        <v>0.94103009259259263</v>
      </c>
      <c r="I138" s="3">
        <v>0.96603009259259265</v>
      </c>
      <c r="J138" s="3">
        <f t="shared" si="9"/>
        <v>2.5000000000000022E-2</v>
      </c>
      <c r="K138" s="2">
        <v>123.3</v>
      </c>
      <c r="L138" s="4" t="s">
        <v>14</v>
      </c>
    </row>
    <row r="139" spans="1:12" x14ac:dyDescent="0.2">
      <c r="A139" s="1">
        <v>42534</v>
      </c>
      <c r="B139" t="s">
        <v>22</v>
      </c>
      <c r="C139" t="s">
        <v>16</v>
      </c>
      <c r="D139" s="2">
        <v>51095.339723753284</v>
      </c>
      <c r="E139" s="2">
        <v>5109.5339723753286</v>
      </c>
      <c r="F139" s="6">
        <f t="shared" si="8"/>
        <v>0.9</v>
      </c>
      <c r="G139" s="6"/>
      <c r="H139" s="3">
        <v>0.98269675925925926</v>
      </c>
      <c r="I139" s="3">
        <v>1.0146412037037036</v>
      </c>
      <c r="J139" s="3">
        <f t="shared" si="9"/>
        <v>3.1944444444444331E-2</v>
      </c>
      <c r="K139" s="2">
        <v>124.2</v>
      </c>
      <c r="L139" s="4" t="s">
        <v>14</v>
      </c>
    </row>
    <row r="140" spans="1:12" x14ac:dyDescent="0.2">
      <c r="A140" s="1">
        <v>42534</v>
      </c>
      <c r="B140" t="s">
        <v>6</v>
      </c>
      <c r="C140" t="s">
        <v>7</v>
      </c>
      <c r="D140" s="2">
        <v>38321.50479281498</v>
      </c>
      <c r="E140" s="2">
        <v>3832.1504792814981</v>
      </c>
      <c r="F140" s="6">
        <f t="shared" si="8"/>
        <v>0.9</v>
      </c>
      <c r="G140" s="6"/>
      <c r="H140" s="3">
        <v>0.94797453703703705</v>
      </c>
      <c r="I140" s="3">
        <v>0.97366898148148162</v>
      </c>
      <c r="J140" s="3">
        <f t="shared" si="9"/>
        <v>2.5694444444444575E-2</v>
      </c>
      <c r="K140" s="2">
        <v>125.1</v>
      </c>
      <c r="L140" s="4" t="s">
        <v>14</v>
      </c>
    </row>
    <row r="141" spans="1:12" x14ac:dyDescent="0.2">
      <c r="A141" s="1">
        <v>42534</v>
      </c>
      <c r="B141" t="s">
        <v>19</v>
      </c>
      <c r="C141" t="s">
        <v>8</v>
      </c>
      <c r="D141" s="2">
        <v>102190.67944750657</v>
      </c>
      <c r="E141" s="2">
        <v>10219.067944750657</v>
      </c>
      <c r="F141" s="6">
        <f t="shared" si="8"/>
        <v>0.9</v>
      </c>
      <c r="G141" s="6"/>
      <c r="H141" s="3">
        <v>0.93755787037037042</v>
      </c>
      <c r="I141" s="3">
        <v>0.97366898148148162</v>
      </c>
      <c r="J141" s="3">
        <f t="shared" si="9"/>
        <v>3.6111111111111205E-2</v>
      </c>
      <c r="K141" s="2">
        <v>126</v>
      </c>
      <c r="L141" s="4" t="s">
        <v>14</v>
      </c>
    </row>
    <row r="142" spans="1:12" x14ac:dyDescent="0.2">
      <c r="A142" s="1">
        <v>42540</v>
      </c>
      <c r="B142" t="s">
        <v>4</v>
      </c>
      <c r="C142" t="s">
        <v>5</v>
      </c>
      <c r="D142" s="2">
        <v>28102.43684806431</v>
      </c>
      <c r="E142" s="2">
        <v>2810.2436848064312</v>
      </c>
      <c r="F142" s="6">
        <f t="shared" si="8"/>
        <v>0.9</v>
      </c>
      <c r="G142" s="6"/>
      <c r="H142" s="3">
        <v>0.94103009259259263</v>
      </c>
      <c r="I142" s="3">
        <v>0.96672453703703709</v>
      </c>
      <c r="J142" s="3">
        <f t="shared" si="9"/>
        <v>2.5694444444444464E-2</v>
      </c>
      <c r="K142" s="2">
        <v>126.9</v>
      </c>
      <c r="L142" s="4" t="s">
        <v>14</v>
      </c>
    </row>
    <row r="143" spans="1:12" x14ac:dyDescent="0.2">
      <c r="A143" s="1">
        <v>42540</v>
      </c>
      <c r="B143" t="s">
        <v>22</v>
      </c>
      <c r="C143" t="s">
        <v>16</v>
      </c>
      <c r="D143" s="2">
        <v>56204.873696128619</v>
      </c>
      <c r="E143" s="2">
        <v>5620.4873696128625</v>
      </c>
      <c r="F143" s="6">
        <f t="shared" si="8"/>
        <v>0.9</v>
      </c>
      <c r="G143" s="6"/>
      <c r="H143" s="3">
        <v>0.98269675925925926</v>
      </c>
      <c r="I143" s="3">
        <v>1.0153356481481481</v>
      </c>
      <c r="J143" s="3">
        <f t="shared" si="9"/>
        <v>3.2638888888888884E-2</v>
      </c>
      <c r="K143" s="2">
        <v>127.8</v>
      </c>
      <c r="L143" s="4" t="s">
        <v>14</v>
      </c>
    </row>
    <row r="144" spans="1:12" x14ac:dyDescent="0.2">
      <c r="A144" s="1">
        <v>42540</v>
      </c>
      <c r="B144" t="s">
        <v>6</v>
      </c>
      <c r="C144" t="s">
        <v>7</v>
      </c>
      <c r="D144" s="2">
        <v>42153.655272096483</v>
      </c>
      <c r="E144" s="2">
        <v>4215.3655272096485</v>
      </c>
      <c r="F144" s="6">
        <f t="shared" si="8"/>
        <v>0.89999999999999991</v>
      </c>
      <c r="G144" s="6"/>
      <c r="H144" s="3">
        <v>0.94797453703703705</v>
      </c>
      <c r="I144" s="3">
        <v>0.97436342592592606</v>
      </c>
      <c r="J144" s="3">
        <f t="shared" si="9"/>
        <v>2.6388888888889017E-2</v>
      </c>
      <c r="K144" s="2">
        <v>128.69999999999999</v>
      </c>
      <c r="L144" s="4" t="s">
        <v>14</v>
      </c>
    </row>
    <row r="145" spans="1:12" x14ac:dyDescent="0.2">
      <c r="A145" s="1">
        <v>42540</v>
      </c>
      <c r="B145" t="s">
        <v>19</v>
      </c>
      <c r="C145" t="s">
        <v>8</v>
      </c>
      <c r="D145" s="2">
        <v>112409.74739225724</v>
      </c>
      <c r="E145" s="2">
        <v>11240.974739225725</v>
      </c>
      <c r="F145" s="6">
        <f t="shared" si="8"/>
        <v>0.9</v>
      </c>
      <c r="G145" s="6"/>
      <c r="H145" s="3">
        <v>0.93755787037037042</v>
      </c>
      <c r="I145" s="3">
        <v>0.97436342592592606</v>
      </c>
      <c r="J145" s="3">
        <f t="shared" si="9"/>
        <v>3.6805555555555647E-2</v>
      </c>
      <c r="K145" s="2">
        <v>129.6</v>
      </c>
      <c r="L145" s="4" t="s">
        <v>14</v>
      </c>
    </row>
    <row r="146" spans="1:12" x14ac:dyDescent="0.2">
      <c r="A146" s="1">
        <v>42551</v>
      </c>
      <c r="B146" t="s">
        <v>4</v>
      </c>
      <c r="C146" t="s">
        <v>5</v>
      </c>
      <c r="D146" s="2">
        <v>30912.680532870741</v>
      </c>
      <c r="E146" s="2">
        <v>3091.2680532870745</v>
      </c>
      <c r="F146" s="6">
        <f t="shared" si="8"/>
        <v>0.9</v>
      </c>
      <c r="G146" s="6"/>
      <c r="H146" s="3">
        <v>0.94103009259259263</v>
      </c>
      <c r="I146" s="3">
        <v>0.96741898148148153</v>
      </c>
      <c r="J146" s="3">
        <f t="shared" si="9"/>
        <v>2.6388888888888906E-2</v>
      </c>
      <c r="K146" s="2">
        <v>130.5</v>
      </c>
      <c r="L146" s="4" t="s">
        <v>14</v>
      </c>
    </row>
    <row r="147" spans="1:12" x14ac:dyDescent="0.2">
      <c r="A147" s="1">
        <v>42551</v>
      </c>
      <c r="B147" t="s">
        <v>22</v>
      </c>
      <c r="C147" t="s">
        <v>16</v>
      </c>
      <c r="D147" s="2">
        <v>61825.361065741483</v>
      </c>
      <c r="E147" s="2">
        <v>6182.536106574149</v>
      </c>
      <c r="F147" s="6">
        <f t="shared" si="8"/>
        <v>0.9</v>
      </c>
      <c r="G147" s="6"/>
      <c r="H147" s="3">
        <v>0.98269675925925926</v>
      </c>
      <c r="I147" s="3">
        <v>1.0160300925925925</v>
      </c>
      <c r="J147" s="3">
        <f t="shared" si="9"/>
        <v>3.3333333333333215E-2</v>
      </c>
      <c r="K147" s="2">
        <v>131.4</v>
      </c>
      <c r="L147" s="4" t="s">
        <v>14</v>
      </c>
    </row>
    <row r="148" spans="1:12" x14ac:dyDescent="0.2">
      <c r="A148" s="1">
        <v>42551</v>
      </c>
      <c r="B148" t="s">
        <v>6</v>
      </c>
      <c r="C148" t="s">
        <v>7</v>
      </c>
      <c r="D148" s="2">
        <v>46369.020799306134</v>
      </c>
      <c r="E148" s="2">
        <v>4636.9020799306136</v>
      </c>
      <c r="F148" s="6">
        <f t="shared" si="8"/>
        <v>0.89999999999999991</v>
      </c>
      <c r="G148" s="6"/>
      <c r="H148" s="3">
        <v>0.94797453703703705</v>
      </c>
      <c r="I148" s="3">
        <v>0.97505787037037051</v>
      </c>
      <c r="J148" s="3">
        <f t="shared" si="9"/>
        <v>2.7083333333333459E-2</v>
      </c>
      <c r="K148" s="2">
        <v>132.30000000000001</v>
      </c>
      <c r="L148" s="4" t="s">
        <v>14</v>
      </c>
    </row>
    <row r="149" spans="1:12" x14ac:dyDescent="0.2">
      <c r="A149" s="1">
        <v>42551</v>
      </c>
      <c r="B149" t="s">
        <v>19</v>
      </c>
      <c r="C149" t="s">
        <v>8</v>
      </c>
      <c r="D149" s="2">
        <v>123650.72213148297</v>
      </c>
      <c r="E149" s="2">
        <v>12365.072213148298</v>
      </c>
      <c r="F149" s="6">
        <f t="shared" si="8"/>
        <v>0.9</v>
      </c>
      <c r="G149" s="6"/>
      <c r="H149" s="3">
        <v>0.93755787037037042</v>
      </c>
      <c r="I149" s="3">
        <v>0.97505787037037051</v>
      </c>
      <c r="J149" s="3">
        <f t="shared" si="9"/>
        <v>3.7500000000000089E-2</v>
      </c>
      <c r="K149" s="2">
        <v>133.19999999999999</v>
      </c>
      <c r="L149" s="4" t="s">
        <v>14</v>
      </c>
    </row>
    <row r="150" spans="1:12" x14ac:dyDescent="0.2">
      <c r="A150" s="1">
        <v>42594</v>
      </c>
      <c r="B150" t="s">
        <v>4</v>
      </c>
      <c r="C150" t="s">
        <v>5</v>
      </c>
      <c r="D150" s="2">
        <v>34003.948586157821</v>
      </c>
      <c r="E150" s="2">
        <v>3400.3948586157821</v>
      </c>
      <c r="F150" s="6">
        <f t="shared" si="8"/>
        <v>0.9</v>
      </c>
      <c r="G150" s="6"/>
      <c r="H150" s="3">
        <v>0.94103009259259263</v>
      </c>
      <c r="I150" s="3">
        <v>0.96811342592592597</v>
      </c>
      <c r="J150" s="3">
        <f t="shared" si="9"/>
        <v>2.7083333333333348E-2</v>
      </c>
      <c r="K150" s="2">
        <v>134.1</v>
      </c>
      <c r="L150" s="4" t="s">
        <v>14</v>
      </c>
    </row>
    <row r="151" spans="1:12" x14ac:dyDescent="0.2">
      <c r="A151" s="1">
        <v>42594</v>
      </c>
      <c r="B151" t="s">
        <v>22</v>
      </c>
      <c r="C151" t="s">
        <v>16</v>
      </c>
      <c r="D151" s="2">
        <v>68007.897172315643</v>
      </c>
      <c r="E151" s="2">
        <v>6800.7897172315643</v>
      </c>
      <c r="F151" s="6">
        <f t="shared" si="8"/>
        <v>0.9</v>
      </c>
      <c r="G151" s="6"/>
      <c r="H151" s="3">
        <v>0.98269675925925926</v>
      </c>
      <c r="I151" s="3">
        <v>1.016724537037037</v>
      </c>
      <c r="J151" s="3">
        <f t="shared" si="9"/>
        <v>3.4027777777777768E-2</v>
      </c>
      <c r="K151" s="2">
        <v>135</v>
      </c>
      <c r="L151" s="4" t="s">
        <v>14</v>
      </c>
    </row>
    <row r="152" spans="1:12" x14ac:dyDescent="0.2">
      <c r="A152" s="1">
        <v>42594</v>
      </c>
      <c r="B152" t="s">
        <v>6</v>
      </c>
      <c r="C152" t="s">
        <v>7</v>
      </c>
      <c r="D152" s="2">
        <v>51005.92287923675</v>
      </c>
      <c r="E152" s="2">
        <v>5100.592287923675</v>
      </c>
      <c r="F152" s="6">
        <f t="shared" si="8"/>
        <v>0.9</v>
      </c>
      <c r="G152" s="6"/>
      <c r="H152" s="3">
        <v>0.94797453703703705</v>
      </c>
      <c r="I152" s="3">
        <v>0.97575231481481495</v>
      </c>
      <c r="J152" s="3">
        <f t="shared" si="9"/>
        <v>2.7777777777777901E-2</v>
      </c>
      <c r="K152" s="2">
        <v>135.9</v>
      </c>
      <c r="L152" s="4" t="s">
        <v>14</v>
      </c>
    </row>
    <row r="153" spans="1:12" x14ac:dyDescent="0.2">
      <c r="A153" s="1">
        <v>42594</v>
      </c>
      <c r="B153" t="s">
        <v>19</v>
      </c>
      <c r="C153" t="s">
        <v>8</v>
      </c>
      <c r="D153" s="2">
        <v>136015.79434463129</v>
      </c>
      <c r="E153" s="2">
        <v>13601.579434463129</v>
      </c>
      <c r="F153" s="6">
        <f t="shared" si="8"/>
        <v>0.9</v>
      </c>
      <c r="G153" s="6"/>
      <c r="H153" s="3">
        <v>0.93755787037037042</v>
      </c>
      <c r="I153" s="3">
        <v>0.97575231481481495</v>
      </c>
      <c r="J153" s="3">
        <f t="shared" si="9"/>
        <v>3.8194444444444531E-2</v>
      </c>
      <c r="K153" s="2">
        <v>136.80000000000001</v>
      </c>
      <c r="L153" s="4" t="s">
        <v>14</v>
      </c>
    </row>
    <row r="154" spans="1:12" x14ac:dyDescent="0.2">
      <c r="A154" s="1">
        <v>42606</v>
      </c>
      <c r="B154" t="s">
        <v>4</v>
      </c>
      <c r="C154" t="s">
        <v>5</v>
      </c>
      <c r="D154" s="2">
        <v>37404.343444773607</v>
      </c>
      <c r="E154" s="2">
        <v>3740.4343444773608</v>
      </c>
      <c r="F154" s="6">
        <f t="shared" si="8"/>
        <v>0.89999999999999991</v>
      </c>
      <c r="G154" s="6"/>
      <c r="H154" s="3">
        <v>0.94103009259259263</v>
      </c>
      <c r="I154" s="3">
        <v>0.96880787037037042</v>
      </c>
      <c r="J154" s="3">
        <f t="shared" si="9"/>
        <v>2.777777777777779E-2</v>
      </c>
      <c r="K154" s="2">
        <v>137.69999999999999</v>
      </c>
      <c r="L154" s="4" t="s">
        <v>14</v>
      </c>
    </row>
    <row r="155" spans="1:12" x14ac:dyDescent="0.2">
      <c r="A155" s="1">
        <v>42606</v>
      </c>
      <c r="B155" t="s">
        <v>22</v>
      </c>
      <c r="C155" t="s">
        <v>16</v>
      </c>
      <c r="D155" s="2">
        <v>74808.686889547214</v>
      </c>
      <c r="E155" s="2">
        <v>7480.8686889547216</v>
      </c>
      <c r="F155" s="6">
        <f t="shared" si="8"/>
        <v>0.89999999999999991</v>
      </c>
      <c r="G155" s="6"/>
      <c r="H155" s="3">
        <v>0.98269675925925926</v>
      </c>
      <c r="I155" s="3">
        <v>1.0174189814814814</v>
      </c>
      <c r="J155" s="3">
        <f t="shared" si="9"/>
        <v>3.4722222222222099E-2</v>
      </c>
      <c r="K155" s="2">
        <v>138.6</v>
      </c>
      <c r="L155" s="4" t="s">
        <v>14</v>
      </c>
    </row>
    <row r="156" spans="1:12" x14ac:dyDescent="0.2">
      <c r="A156" s="1">
        <v>42606</v>
      </c>
      <c r="B156" t="s">
        <v>6</v>
      </c>
      <c r="C156" t="s">
        <v>7</v>
      </c>
      <c r="D156" s="2">
        <v>56106.515167160433</v>
      </c>
      <c r="E156" s="2">
        <v>5610.6515167160433</v>
      </c>
      <c r="F156" s="6">
        <f t="shared" si="8"/>
        <v>0.89999999999999991</v>
      </c>
      <c r="G156" s="6"/>
      <c r="H156" s="3">
        <v>0.94797453703703705</v>
      </c>
      <c r="I156" s="3">
        <v>0.97644675925925939</v>
      </c>
      <c r="J156" s="3">
        <f t="shared" si="9"/>
        <v>2.8472222222222343E-2</v>
      </c>
      <c r="K156" s="2">
        <v>139.5</v>
      </c>
      <c r="L156" s="4" t="s">
        <v>14</v>
      </c>
    </row>
    <row r="157" spans="1:12" x14ac:dyDescent="0.2">
      <c r="A157" s="1">
        <v>42606</v>
      </c>
      <c r="B157" t="s">
        <v>19</v>
      </c>
      <c r="C157" t="s">
        <v>8</v>
      </c>
      <c r="D157" s="2">
        <v>149617.37377909443</v>
      </c>
      <c r="E157" s="2">
        <v>14961.737377909443</v>
      </c>
      <c r="F157" s="6">
        <f t="shared" si="8"/>
        <v>0.89999999999999991</v>
      </c>
      <c r="G157" s="6"/>
      <c r="H157" s="3">
        <v>0.93755787037037042</v>
      </c>
      <c r="I157" s="3">
        <v>0.97644675925925939</v>
      </c>
      <c r="J157" s="3">
        <f t="shared" si="9"/>
        <v>3.8888888888888973E-2</v>
      </c>
      <c r="K157" s="2">
        <v>140.4</v>
      </c>
      <c r="L157" s="4" t="s">
        <v>14</v>
      </c>
    </row>
    <row r="158" spans="1:12" x14ac:dyDescent="0.2">
      <c r="A158" s="1">
        <v>42711</v>
      </c>
      <c r="B158" t="s">
        <v>4</v>
      </c>
      <c r="C158" t="s">
        <v>5</v>
      </c>
      <c r="D158" s="2">
        <v>41144.777789250969</v>
      </c>
      <c r="E158" s="2">
        <v>4114.4777789250975</v>
      </c>
      <c r="F158" s="6">
        <f t="shared" si="8"/>
        <v>0.9</v>
      </c>
      <c r="G158" s="6"/>
      <c r="H158" s="3">
        <v>0.94103009259259263</v>
      </c>
      <c r="I158" s="3">
        <v>0.96950231481481486</v>
      </c>
      <c r="J158" s="3">
        <f t="shared" si="9"/>
        <v>2.8472222222222232E-2</v>
      </c>
      <c r="K158" s="2">
        <v>141.30000000000001</v>
      </c>
      <c r="L158" s="4" t="s">
        <v>14</v>
      </c>
    </row>
    <row r="159" spans="1:12" x14ac:dyDescent="0.2">
      <c r="A159" s="1">
        <v>42711</v>
      </c>
      <c r="B159" t="s">
        <v>22</v>
      </c>
      <c r="C159" t="s">
        <v>16</v>
      </c>
      <c r="D159" s="2">
        <v>82289.555578501939</v>
      </c>
      <c r="E159" s="2">
        <v>8228.955557850195</v>
      </c>
      <c r="F159" s="6">
        <f t="shared" si="8"/>
        <v>0.9</v>
      </c>
      <c r="G159" s="6"/>
      <c r="H159" s="3">
        <v>0.98269675925925926</v>
      </c>
      <c r="I159" s="3">
        <v>1.0181134259259259</v>
      </c>
      <c r="J159" s="3">
        <f t="shared" si="9"/>
        <v>3.5416666666666652E-2</v>
      </c>
      <c r="K159" s="2">
        <v>142.19999999999999</v>
      </c>
      <c r="L159" s="4" t="s">
        <v>14</v>
      </c>
    </row>
    <row r="160" spans="1:12" x14ac:dyDescent="0.2">
      <c r="A160" s="1">
        <v>42711</v>
      </c>
      <c r="B160" t="s">
        <v>6</v>
      </c>
      <c r="C160" t="s">
        <v>7</v>
      </c>
      <c r="D160" s="2">
        <v>61717.16668387648</v>
      </c>
      <c r="E160" s="2">
        <v>6171.7166683876485</v>
      </c>
      <c r="F160" s="6">
        <f t="shared" si="8"/>
        <v>0.9</v>
      </c>
      <c r="G160" s="6"/>
      <c r="H160" s="3">
        <v>0.94797453703703705</v>
      </c>
      <c r="I160" s="3">
        <v>0.97714120370370383</v>
      </c>
      <c r="J160" s="3">
        <f t="shared" si="9"/>
        <v>2.9166666666666785E-2</v>
      </c>
      <c r="K160" s="2">
        <v>143.1</v>
      </c>
      <c r="L160" s="4" t="s">
        <v>14</v>
      </c>
    </row>
    <row r="161" spans="1:12" x14ac:dyDescent="0.2">
      <c r="A161" s="1">
        <v>42711</v>
      </c>
      <c r="B161" t="s">
        <v>19</v>
      </c>
      <c r="C161" t="s">
        <v>8</v>
      </c>
      <c r="D161" s="2">
        <v>164579.11115700388</v>
      </c>
      <c r="E161" s="2">
        <v>16457.91111570039</v>
      </c>
      <c r="F161" s="6">
        <f t="shared" si="8"/>
        <v>0.9</v>
      </c>
      <c r="G161" s="6"/>
      <c r="H161" s="3">
        <v>0.93755787037037042</v>
      </c>
      <c r="I161" s="3">
        <v>0.97714120370370383</v>
      </c>
      <c r="J161" s="3">
        <f t="shared" si="9"/>
        <v>3.9583333333333415E-2</v>
      </c>
      <c r="K161" s="2">
        <v>144</v>
      </c>
      <c r="L161" s="4" t="s">
        <v>14</v>
      </c>
    </row>
    <row r="162" spans="1:12" x14ac:dyDescent="0.2">
      <c r="A162" s="1">
        <v>42739</v>
      </c>
      <c r="B162" t="s">
        <v>4</v>
      </c>
      <c r="C162" t="s">
        <v>5</v>
      </c>
      <c r="D162" s="2">
        <v>45259.255568176071</v>
      </c>
      <c r="E162" s="2">
        <v>4525.9255568176077</v>
      </c>
      <c r="F162" s="6">
        <f t="shared" si="8"/>
        <v>0.9</v>
      </c>
      <c r="G162" s="6"/>
      <c r="H162" s="3">
        <v>0.94103009259259263</v>
      </c>
      <c r="I162" s="3">
        <v>0.9701967592592593</v>
      </c>
      <c r="J162" s="3">
        <f t="shared" si="9"/>
        <v>2.9166666666666674E-2</v>
      </c>
      <c r="K162" s="2">
        <v>144.9</v>
      </c>
      <c r="L162" s="4" t="s">
        <v>14</v>
      </c>
    </row>
    <row r="163" spans="1:12" x14ac:dyDescent="0.2">
      <c r="A163" s="1">
        <v>42739</v>
      </c>
      <c r="B163" t="s">
        <v>22</v>
      </c>
      <c r="C163" t="s">
        <v>16</v>
      </c>
      <c r="D163" s="2">
        <v>90518.511136352143</v>
      </c>
      <c r="E163" s="2">
        <v>9051.8511136352154</v>
      </c>
      <c r="F163" s="6">
        <f t="shared" si="8"/>
        <v>0.9</v>
      </c>
      <c r="G163" s="6"/>
      <c r="H163" s="3">
        <v>0.98269675925925926</v>
      </c>
      <c r="I163" s="3">
        <v>1.0188078703703702</v>
      </c>
      <c r="J163" s="3">
        <f t="shared" si="9"/>
        <v>3.6111111111110983E-2</v>
      </c>
      <c r="K163" s="2">
        <v>145.80000000000001</v>
      </c>
      <c r="L163" s="4" t="s">
        <v>14</v>
      </c>
    </row>
    <row r="164" spans="1:12" x14ac:dyDescent="0.2">
      <c r="A164" s="1">
        <v>42739</v>
      </c>
      <c r="B164" t="s">
        <v>6</v>
      </c>
      <c r="C164" t="s">
        <v>7</v>
      </c>
      <c r="D164" s="2">
        <v>67888.883352264136</v>
      </c>
      <c r="E164" s="2">
        <v>6788.8883352264138</v>
      </c>
      <c r="F164" s="6">
        <f t="shared" si="8"/>
        <v>0.89999999999999991</v>
      </c>
      <c r="G164" s="6"/>
      <c r="H164" s="3">
        <v>0.94797453703703705</v>
      </c>
      <c r="I164" s="3">
        <v>0.97783564814814827</v>
      </c>
      <c r="J164" s="3">
        <f t="shared" si="9"/>
        <v>2.9861111111111227E-2</v>
      </c>
      <c r="K164" s="2">
        <v>146.69999999999999</v>
      </c>
      <c r="L164" s="4" t="s">
        <v>14</v>
      </c>
    </row>
    <row r="165" spans="1:12" x14ac:dyDescent="0.2">
      <c r="A165" s="1">
        <v>42739</v>
      </c>
      <c r="B165" t="s">
        <v>19</v>
      </c>
      <c r="C165" t="s">
        <v>8</v>
      </c>
      <c r="D165" s="2">
        <v>181037.02227270429</v>
      </c>
      <c r="E165" s="2">
        <v>18103.702227270431</v>
      </c>
      <c r="F165" s="6">
        <f t="shared" si="8"/>
        <v>0.9</v>
      </c>
      <c r="G165" s="6"/>
      <c r="H165" s="3">
        <v>0.93755787037037042</v>
      </c>
      <c r="I165" s="3">
        <v>0.97783564814814827</v>
      </c>
      <c r="J165" s="3">
        <f t="shared" si="9"/>
        <v>4.0277777777777857E-2</v>
      </c>
      <c r="K165" s="2">
        <v>147.6</v>
      </c>
      <c r="L165" s="4" t="s">
        <v>14</v>
      </c>
    </row>
    <row r="166" spans="1:12" x14ac:dyDescent="0.2">
      <c r="A166" s="1">
        <v>42745</v>
      </c>
      <c r="B166" t="s">
        <v>4</v>
      </c>
      <c r="C166" t="s">
        <v>5</v>
      </c>
      <c r="D166" s="2">
        <v>49785.18112499368</v>
      </c>
      <c r="E166" s="2">
        <v>4978.5181124993687</v>
      </c>
      <c r="F166" s="6">
        <f t="shared" si="8"/>
        <v>0.9</v>
      </c>
      <c r="G166" s="6"/>
      <c r="H166" s="3">
        <v>0.94103009259259263</v>
      </c>
      <c r="I166" s="3">
        <v>0.97089120370370374</v>
      </c>
      <c r="J166" s="3">
        <f t="shared" si="9"/>
        <v>2.9861111111111116E-2</v>
      </c>
      <c r="K166" s="2">
        <v>148.5</v>
      </c>
      <c r="L166" s="4" t="s">
        <v>14</v>
      </c>
    </row>
    <row r="167" spans="1:12" x14ac:dyDescent="0.2">
      <c r="A167" s="1">
        <v>42745</v>
      </c>
      <c r="B167" t="s">
        <v>22</v>
      </c>
      <c r="C167" t="s">
        <v>16</v>
      </c>
      <c r="D167" s="2">
        <v>99570.36224998736</v>
      </c>
      <c r="E167" s="2">
        <v>9957.0362249987375</v>
      </c>
      <c r="F167" s="6">
        <f t="shared" si="8"/>
        <v>0.9</v>
      </c>
      <c r="G167" s="6"/>
      <c r="H167" s="3">
        <v>0.98269675925925926</v>
      </c>
      <c r="I167" s="3">
        <v>1.0195023148148148</v>
      </c>
      <c r="J167" s="3">
        <f t="shared" si="9"/>
        <v>3.6805555555555536E-2</v>
      </c>
      <c r="K167" s="2">
        <v>149.4</v>
      </c>
      <c r="L167" s="4" t="s">
        <v>14</v>
      </c>
    </row>
    <row r="168" spans="1:12" x14ac:dyDescent="0.2">
      <c r="A168" s="1">
        <v>42745</v>
      </c>
      <c r="B168" t="s">
        <v>6</v>
      </c>
      <c r="C168" t="s">
        <v>7</v>
      </c>
      <c r="D168" s="2">
        <v>74677.77168749056</v>
      </c>
      <c r="E168" s="2">
        <v>7467.7771687490567</v>
      </c>
      <c r="F168" s="6">
        <f t="shared" si="8"/>
        <v>0.89999999999999991</v>
      </c>
      <c r="G168" s="6"/>
      <c r="H168" s="3">
        <v>0.94797453703703705</v>
      </c>
      <c r="I168" s="3">
        <v>0.97853009259259272</v>
      </c>
      <c r="J168" s="3">
        <f t="shared" si="9"/>
        <v>3.0555555555555669E-2</v>
      </c>
      <c r="K168" s="2">
        <v>150.30000000000001</v>
      </c>
      <c r="L168" s="4" t="s">
        <v>14</v>
      </c>
    </row>
    <row r="169" spans="1:12" x14ac:dyDescent="0.2">
      <c r="A169" s="1">
        <v>42745</v>
      </c>
      <c r="B169" t="s">
        <v>19</v>
      </c>
      <c r="C169" t="s">
        <v>8</v>
      </c>
      <c r="D169" s="2">
        <v>199140.72449997472</v>
      </c>
      <c r="E169" s="2">
        <v>19914.072449997475</v>
      </c>
      <c r="F169" s="6">
        <f t="shared" si="8"/>
        <v>0.9</v>
      </c>
      <c r="G169" s="6"/>
      <c r="H169" s="3">
        <v>0.93755787037037042</v>
      </c>
      <c r="I169" s="3">
        <v>0.97853009259259272</v>
      </c>
      <c r="J169" s="3">
        <f t="shared" si="9"/>
        <v>4.0972222222222299E-2</v>
      </c>
      <c r="K169" s="2">
        <v>151.19999999999999</v>
      </c>
      <c r="L169" s="4" t="s">
        <v>14</v>
      </c>
    </row>
    <row r="170" spans="1:12" x14ac:dyDescent="0.2">
      <c r="A170" s="1">
        <v>42783</v>
      </c>
      <c r="B170" t="s">
        <v>4</v>
      </c>
      <c r="C170" t="s">
        <v>5</v>
      </c>
      <c r="D170" s="2">
        <v>54763.699237493056</v>
      </c>
      <c r="E170" s="2">
        <v>5476.3699237493056</v>
      </c>
      <c r="F170" s="6">
        <f t="shared" si="8"/>
        <v>0.9</v>
      </c>
      <c r="G170" s="6"/>
      <c r="H170" s="3">
        <v>0.94103009259259263</v>
      </c>
      <c r="I170" s="3">
        <v>0.97158564814814818</v>
      </c>
      <c r="J170" s="3">
        <f t="shared" si="9"/>
        <v>3.0555555555555558E-2</v>
      </c>
      <c r="K170" s="2">
        <v>152.1</v>
      </c>
      <c r="L170" s="4" t="s">
        <v>14</v>
      </c>
    </row>
    <row r="171" spans="1:12" x14ac:dyDescent="0.2">
      <c r="A171" s="1">
        <v>42783</v>
      </c>
      <c r="B171" t="s">
        <v>22</v>
      </c>
      <c r="C171" t="s">
        <v>16</v>
      </c>
      <c r="D171" s="2">
        <v>109527.39847498611</v>
      </c>
      <c r="E171" s="2">
        <v>10952.739847498611</v>
      </c>
      <c r="F171" s="6">
        <f t="shared" si="8"/>
        <v>0.9</v>
      </c>
      <c r="G171" s="6"/>
      <c r="H171" s="3">
        <v>0.98269675925925926</v>
      </c>
      <c r="I171" s="3">
        <v>1.0201967592592591</v>
      </c>
      <c r="J171" s="3">
        <f t="shared" si="9"/>
        <v>3.7499999999999867E-2</v>
      </c>
      <c r="K171" s="2">
        <v>153</v>
      </c>
      <c r="L171" s="4" t="s">
        <v>14</v>
      </c>
    </row>
    <row r="172" spans="1:12" x14ac:dyDescent="0.2">
      <c r="A172" s="1">
        <v>42783</v>
      </c>
      <c r="B172" t="s">
        <v>6</v>
      </c>
      <c r="C172" t="s">
        <v>7</v>
      </c>
      <c r="D172" s="2">
        <v>82145.54885623962</v>
      </c>
      <c r="E172" s="2">
        <v>8214.554885623962</v>
      </c>
      <c r="F172" s="6">
        <f t="shared" si="8"/>
        <v>0.9</v>
      </c>
      <c r="G172" s="6"/>
      <c r="H172" s="3">
        <v>0.94797453703703705</v>
      </c>
      <c r="I172" s="3">
        <v>0.97922453703703716</v>
      </c>
      <c r="J172" s="3">
        <f t="shared" si="9"/>
        <v>3.1250000000000111E-2</v>
      </c>
      <c r="K172" s="2">
        <v>153.9</v>
      </c>
      <c r="L172" s="4" t="s">
        <v>14</v>
      </c>
    </row>
    <row r="173" spans="1:12" x14ac:dyDescent="0.2">
      <c r="A173" s="1">
        <v>42783</v>
      </c>
      <c r="B173" t="s">
        <v>19</v>
      </c>
      <c r="C173" t="s">
        <v>8</v>
      </c>
      <c r="D173" s="2">
        <v>219054.79694997222</v>
      </c>
      <c r="E173" s="2">
        <v>21905.479694997222</v>
      </c>
      <c r="F173" s="6">
        <f t="shared" si="8"/>
        <v>0.9</v>
      </c>
      <c r="G173" s="6"/>
      <c r="H173" s="3">
        <v>0.93755787037037042</v>
      </c>
      <c r="I173" s="3">
        <v>0.97922453703703716</v>
      </c>
      <c r="J173" s="3">
        <f t="shared" si="9"/>
        <v>4.1666666666666741E-2</v>
      </c>
      <c r="K173" s="2">
        <v>154.80000000000001</v>
      </c>
      <c r="L173" s="4" t="s">
        <v>14</v>
      </c>
    </row>
    <row r="174" spans="1:12" x14ac:dyDescent="0.2">
      <c r="A174" s="1">
        <v>42837</v>
      </c>
      <c r="B174" t="s">
        <v>4</v>
      </c>
      <c r="C174" t="s">
        <v>5</v>
      </c>
      <c r="D174" s="2">
        <v>60240.069161242369</v>
      </c>
      <c r="E174" s="2">
        <v>6024.0069161242373</v>
      </c>
      <c r="F174" s="6">
        <f t="shared" si="8"/>
        <v>0.9</v>
      </c>
      <c r="G174" s="6"/>
      <c r="H174" s="3">
        <v>0.94103009259259263</v>
      </c>
      <c r="I174" s="3">
        <v>0.97228009259259263</v>
      </c>
      <c r="J174" s="3">
        <f t="shared" si="9"/>
        <v>3.125E-2</v>
      </c>
      <c r="K174" s="2">
        <v>155.69999999999999</v>
      </c>
      <c r="L174" s="4" t="s">
        <v>14</v>
      </c>
    </row>
    <row r="175" spans="1:12" x14ac:dyDescent="0.2">
      <c r="A175" s="1">
        <v>42837</v>
      </c>
      <c r="B175" t="s">
        <v>22</v>
      </c>
      <c r="C175" t="s">
        <v>16</v>
      </c>
      <c r="D175" s="2">
        <v>120480.13832248474</v>
      </c>
      <c r="E175" s="2">
        <v>12048.013832248475</v>
      </c>
      <c r="F175" s="6">
        <f t="shared" si="8"/>
        <v>0.9</v>
      </c>
      <c r="G175" s="6"/>
      <c r="H175" s="3">
        <v>0.98269675925925926</v>
      </c>
      <c r="I175" s="3">
        <v>1.0208912037037037</v>
      </c>
      <c r="J175" s="3">
        <f t="shared" si="9"/>
        <v>3.819444444444442E-2</v>
      </c>
      <c r="K175" s="2">
        <v>156.6</v>
      </c>
      <c r="L175" s="4" t="s">
        <v>14</v>
      </c>
    </row>
    <row r="176" spans="1:12" x14ac:dyDescent="0.2">
      <c r="A176" s="1">
        <v>42837</v>
      </c>
      <c r="B176" t="s">
        <v>6</v>
      </c>
      <c r="C176" t="s">
        <v>7</v>
      </c>
      <c r="D176" s="2">
        <v>90360.103741863597</v>
      </c>
      <c r="E176" s="2">
        <v>9036.0103741863604</v>
      </c>
      <c r="F176" s="6">
        <f t="shared" si="8"/>
        <v>0.9</v>
      </c>
      <c r="G176" s="6"/>
      <c r="H176" s="3">
        <v>0.94797453703703705</v>
      </c>
      <c r="I176" s="3">
        <v>0.9799189814814816</v>
      </c>
      <c r="J176" s="3">
        <f t="shared" si="9"/>
        <v>3.1944444444444553E-2</v>
      </c>
      <c r="K176" s="2">
        <v>157.5</v>
      </c>
      <c r="L176" s="4" t="s">
        <v>14</v>
      </c>
    </row>
    <row r="177" spans="1:12" x14ac:dyDescent="0.2">
      <c r="A177" s="1">
        <v>42837</v>
      </c>
      <c r="B177" t="s">
        <v>19</v>
      </c>
      <c r="C177" t="s">
        <v>8</v>
      </c>
      <c r="D177" s="2">
        <v>240960.27664496948</v>
      </c>
      <c r="E177" s="2">
        <v>24096.027664496949</v>
      </c>
      <c r="F177" s="6">
        <f t="shared" si="8"/>
        <v>0.9</v>
      </c>
      <c r="G177" s="6"/>
      <c r="H177" s="3">
        <v>0.93755787037037042</v>
      </c>
      <c r="I177" s="3">
        <v>0.9799189814814816</v>
      </c>
      <c r="J177" s="3">
        <f t="shared" si="9"/>
        <v>4.2361111111111183E-2</v>
      </c>
      <c r="K177" s="2">
        <v>158.4</v>
      </c>
      <c r="L177" s="4" t="s">
        <v>14</v>
      </c>
    </row>
    <row r="178" spans="1:12" x14ac:dyDescent="0.2">
      <c r="A178" s="1">
        <v>42857</v>
      </c>
      <c r="B178" t="s">
        <v>4</v>
      </c>
      <c r="C178" t="s">
        <v>5</v>
      </c>
      <c r="D178" s="2">
        <v>66264.076077366612</v>
      </c>
      <c r="E178" s="2">
        <v>6626.4076077366617</v>
      </c>
      <c r="F178" s="6">
        <f t="shared" si="8"/>
        <v>0.9</v>
      </c>
      <c r="G178" s="6"/>
      <c r="H178" s="3">
        <v>0.94103009259259263</v>
      </c>
      <c r="I178" s="3">
        <v>0.97297453703703707</v>
      </c>
      <c r="J178" s="3">
        <f t="shared" si="9"/>
        <v>3.1944444444444442E-2</v>
      </c>
      <c r="K178" s="2">
        <v>159.30000000000001</v>
      </c>
      <c r="L178" s="4" t="s">
        <v>14</v>
      </c>
    </row>
    <row r="179" spans="1:12" x14ac:dyDescent="0.2">
      <c r="A179" s="1">
        <v>42857</v>
      </c>
      <c r="B179" t="s">
        <v>22</v>
      </c>
      <c r="C179" t="s">
        <v>16</v>
      </c>
      <c r="D179" s="2">
        <v>132528.15215473322</v>
      </c>
      <c r="E179" s="2">
        <v>13252.815215473323</v>
      </c>
      <c r="F179" s="6">
        <f t="shared" si="8"/>
        <v>0.9</v>
      </c>
      <c r="G179" s="6"/>
      <c r="H179" s="3">
        <v>0.98269675925925926</v>
      </c>
      <c r="I179" s="3">
        <v>1.021585648148148</v>
      </c>
      <c r="J179" s="3">
        <f t="shared" si="9"/>
        <v>3.8888888888888751E-2</v>
      </c>
      <c r="K179" s="2">
        <v>160.19999999999999</v>
      </c>
      <c r="L179" s="4" t="s">
        <v>14</v>
      </c>
    </row>
    <row r="180" spans="1:12" x14ac:dyDescent="0.2">
      <c r="A180" s="1">
        <v>42857</v>
      </c>
      <c r="B180" t="s">
        <v>6</v>
      </c>
      <c r="C180" t="s">
        <v>7</v>
      </c>
      <c r="D180" s="2">
        <v>99396.114116049968</v>
      </c>
      <c r="E180" s="2">
        <v>9939.6114116049976</v>
      </c>
      <c r="F180" s="6">
        <f t="shared" si="8"/>
        <v>0.89999999999999991</v>
      </c>
      <c r="G180" s="6"/>
      <c r="H180" s="3">
        <v>0.94797453703703705</v>
      </c>
      <c r="I180" s="3">
        <v>0.98061342592592604</v>
      </c>
      <c r="J180" s="3">
        <f t="shared" si="9"/>
        <v>3.2638888888888995E-2</v>
      </c>
      <c r="K180" s="2">
        <v>161.1</v>
      </c>
      <c r="L180" s="4" t="s">
        <v>14</v>
      </c>
    </row>
    <row r="181" spans="1:12" x14ac:dyDescent="0.2">
      <c r="A181" s="1">
        <v>42857</v>
      </c>
      <c r="B181" t="s">
        <v>19</v>
      </c>
      <c r="C181" t="s">
        <v>8</v>
      </c>
      <c r="D181" s="2">
        <v>265056.30430946645</v>
      </c>
      <c r="E181" s="2">
        <v>26505.630430946647</v>
      </c>
      <c r="F181" s="6">
        <f t="shared" si="8"/>
        <v>0.9</v>
      </c>
      <c r="G181" s="6"/>
      <c r="H181" s="3">
        <v>0.93755787037037042</v>
      </c>
      <c r="I181" s="3">
        <v>0.98061342592592604</v>
      </c>
      <c r="J181" s="3">
        <f t="shared" si="9"/>
        <v>4.3055555555555625E-2</v>
      </c>
      <c r="K181" s="2">
        <v>162</v>
      </c>
      <c r="L181" s="4" t="s">
        <v>14</v>
      </c>
    </row>
    <row r="182" spans="1:12" x14ac:dyDescent="0.2">
      <c r="A182" s="1">
        <v>42858</v>
      </c>
      <c r="B182" t="s">
        <v>4</v>
      </c>
      <c r="C182" t="s">
        <v>5</v>
      </c>
      <c r="D182" s="2">
        <v>72890.483685103274</v>
      </c>
      <c r="E182" s="2">
        <v>7289.0483685103281</v>
      </c>
      <c r="F182" s="6">
        <f t="shared" si="8"/>
        <v>0.9</v>
      </c>
      <c r="G182" s="6"/>
      <c r="H182" s="3">
        <v>0.94103009259259263</v>
      </c>
      <c r="I182" s="3">
        <v>0.97366898148148151</v>
      </c>
      <c r="J182" s="3">
        <f t="shared" si="9"/>
        <v>3.2638888888888884E-2</v>
      </c>
      <c r="K182" s="2">
        <v>162.9</v>
      </c>
      <c r="L182" s="4" t="s">
        <v>14</v>
      </c>
    </row>
    <row r="183" spans="1:12" x14ac:dyDescent="0.2">
      <c r="A183" s="1">
        <v>42858</v>
      </c>
      <c r="B183" t="s">
        <v>22</v>
      </c>
      <c r="C183" t="s">
        <v>16</v>
      </c>
      <c r="D183" s="2">
        <v>145780.96737020655</v>
      </c>
      <c r="E183" s="2">
        <v>14578.096737020656</v>
      </c>
      <c r="F183" s="6">
        <f t="shared" si="8"/>
        <v>0.9</v>
      </c>
      <c r="G183" s="6"/>
      <c r="H183" s="3">
        <v>0.98269675925925926</v>
      </c>
      <c r="I183" s="3">
        <v>1.0222800925925926</v>
      </c>
      <c r="J183" s="3">
        <f t="shared" si="9"/>
        <v>3.9583333333333304E-2</v>
      </c>
      <c r="K183" s="2">
        <v>163.80000000000001</v>
      </c>
      <c r="L183" s="4" t="s">
        <v>14</v>
      </c>
    </row>
    <row r="184" spans="1:12" x14ac:dyDescent="0.2">
      <c r="A184" s="1">
        <v>42858</v>
      </c>
      <c r="B184" t="s">
        <v>6</v>
      </c>
      <c r="C184" t="s">
        <v>7</v>
      </c>
      <c r="D184" s="2">
        <v>109335.72552765497</v>
      </c>
      <c r="E184" s="2">
        <v>10933.572552765498</v>
      </c>
      <c r="F184" s="6">
        <f t="shared" si="8"/>
        <v>0.89999999999999991</v>
      </c>
      <c r="G184" s="6"/>
      <c r="H184" s="3">
        <v>0.94797453703703705</v>
      </c>
      <c r="I184" s="3">
        <v>0.98130787037037048</v>
      </c>
      <c r="J184" s="3">
        <f t="shared" si="9"/>
        <v>3.3333333333333437E-2</v>
      </c>
      <c r="K184" s="2">
        <v>164.7</v>
      </c>
      <c r="L184" s="4" t="s">
        <v>14</v>
      </c>
    </row>
    <row r="185" spans="1:12" x14ac:dyDescent="0.2">
      <c r="A185" s="1">
        <v>42858</v>
      </c>
      <c r="B185" t="s">
        <v>19</v>
      </c>
      <c r="C185" t="s">
        <v>8</v>
      </c>
      <c r="D185" s="2">
        <v>291561.9347404131</v>
      </c>
      <c r="E185" s="2">
        <v>29156.193474041313</v>
      </c>
      <c r="F185" s="6">
        <f t="shared" si="8"/>
        <v>0.9</v>
      </c>
      <c r="G185" s="6"/>
      <c r="H185" s="3">
        <v>0.93755787037037042</v>
      </c>
      <c r="I185" s="3">
        <v>0.98130787037037048</v>
      </c>
      <c r="J185" s="3">
        <f t="shared" si="9"/>
        <v>4.3750000000000067E-2</v>
      </c>
      <c r="K185" s="2">
        <v>165.6</v>
      </c>
      <c r="L185" s="4" t="s">
        <v>14</v>
      </c>
    </row>
    <row r="186" spans="1:12" x14ac:dyDescent="0.2">
      <c r="A186" s="1">
        <v>42864</v>
      </c>
      <c r="B186" t="s">
        <v>4</v>
      </c>
      <c r="C186" t="s">
        <v>5</v>
      </c>
      <c r="D186" s="2">
        <v>80179.532053613613</v>
      </c>
      <c r="E186" s="2">
        <v>8017.9532053613621</v>
      </c>
      <c r="F186" s="6">
        <f t="shared" si="8"/>
        <v>0.89999999999999991</v>
      </c>
      <c r="G186" s="6"/>
      <c r="H186" s="3">
        <v>0.94103009259259263</v>
      </c>
      <c r="I186" s="3">
        <v>0.97436342592592595</v>
      </c>
      <c r="J186" s="3">
        <f t="shared" si="9"/>
        <v>3.3333333333333326E-2</v>
      </c>
      <c r="K186" s="2">
        <v>166.5</v>
      </c>
      <c r="L186" s="4" t="s">
        <v>14</v>
      </c>
    </row>
    <row r="187" spans="1:12" x14ac:dyDescent="0.2">
      <c r="A187" s="1">
        <v>42864</v>
      </c>
      <c r="B187" t="s">
        <v>22</v>
      </c>
      <c r="C187" t="s">
        <v>16</v>
      </c>
      <c r="D187" s="2">
        <v>160359.06410722723</v>
      </c>
      <c r="E187" s="2">
        <v>16035.906410722724</v>
      </c>
      <c r="F187" s="6">
        <f t="shared" si="8"/>
        <v>0.89999999999999991</v>
      </c>
      <c r="G187" s="6"/>
      <c r="H187" s="3">
        <v>0.98269675925925926</v>
      </c>
      <c r="I187" s="3">
        <v>1.0229745370370369</v>
      </c>
      <c r="J187" s="3">
        <f t="shared" si="9"/>
        <v>4.0277777777777635E-2</v>
      </c>
      <c r="K187" s="2">
        <v>167.4</v>
      </c>
      <c r="L187" s="4" t="s">
        <v>14</v>
      </c>
    </row>
    <row r="188" spans="1:12" x14ac:dyDescent="0.2">
      <c r="A188" s="1">
        <v>42864</v>
      </c>
      <c r="B188" t="s">
        <v>6</v>
      </c>
      <c r="C188" t="s">
        <v>7</v>
      </c>
      <c r="D188" s="2">
        <v>120269.29808042047</v>
      </c>
      <c r="E188" s="2">
        <v>12026.929808042049</v>
      </c>
      <c r="F188" s="6">
        <f t="shared" si="8"/>
        <v>0.9</v>
      </c>
      <c r="G188" s="6"/>
      <c r="H188" s="3">
        <v>0.94797453703703705</v>
      </c>
      <c r="I188" s="3">
        <v>0.98200231481481493</v>
      </c>
      <c r="J188" s="3">
        <f t="shared" si="9"/>
        <v>3.4027777777777879E-2</v>
      </c>
      <c r="K188" s="2">
        <v>168.3</v>
      </c>
      <c r="L188" s="4" t="s">
        <v>14</v>
      </c>
    </row>
    <row r="189" spans="1:12" x14ac:dyDescent="0.2">
      <c r="A189" s="1">
        <v>42864</v>
      </c>
      <c r="B189" t="s">
        <v>19</v>
      </c>
      <c r="C189" t="s">
        <v>8</v>
      </c>
      <c r="D189" s="2">
        <v>320718.12821445445</v>
      </c>
      <c r="E189" s="2">
        <v>32071.812821445448</v>
      </c>
      <c r="F189" s="6">
        <f t="shared" si="8"/>
        <v>0.89999999999999991</v>
      </c>
      <c r="G189" s="6"/>
      <c r="H189" s="3">
        <v>0.93755787037037042</v>
      </c>
      <c r="I189" s="3">
        <v>0.98200231481481493</v>
      </c>
      <c r="J189" s="3">
        <f t="shared" si="9"/>
        <v>4.4444444444444509E-2</v>
      </c>
      <c r="K189" s="2">
        <v>169.2</v>
      </c>
      <c r="L189" s="4" t="s">
        <v>14</v>
      </c>
    </row>
    <row r="190" spans="1:12" x14ac:dyDescent="0.2">
      <c r="A190" s="1">
        <v>42883</v>
      </c>
      <c r="B190" t="s">
        <v>4</v>
      </c>
      <c r="C190" t="s">
        <v>5</v>
      </c>
      <c r="D190" s="2">
        <v>88197.485258974979</v>
      </c>
      <c r="E190" s="2">
        <v>8819.7485258974975</v>
      </c>
      <c r="F190" s="6">
        <f t="shared" si="8"/>
        <v>0.9</v>
      </c>
      <c r="G190" s="6"/>
      <c r="H190" s="3">
        <v>0.94103009259259263</v>
      </c>
      <c r="I190" s="3">
        <v>0.97505787037037039</v>
      </c>
      <c r="J190" s="3">
        <f t="shared" si="9"/>
        <v>3.4027777777777768E-2</v>
      </c>
      <c r="K190" s="2">
        <v>170.1</v>
      </c>
      <c r="L190" s="4" t="s">
        <v>14</v>
      </c>
    </row>
    <row r="191" spans="1:12" x14ac:dyDescent="0.2">
      <c r="A191" s="1">
        <v>42883</v>
      </c>
      <c r="B191" t="s">
        <v>22</v>
      </c>
      <c r="C191" t="s">
        <v>16</v>
      </c>
      <c r="D191" s="2">
        <v>176394.97051794996</v>
      </c>
      <c r="E191" s="2">
        <v>17639.497051794995</v>
      </c>
      <c r="F191" s="6">
        <f t="shared" si="8"/>
        <v>0.9</v>
      </c>
      <c r="G191" s="6"/>
      <c r="H191" s="3">
        <v>0.98269675925925926</v>
      </c>
      <c r="I191" s="3">
        <v>1.0236689814814814</v>
      </c>
      <c r="J191" s="3">
        <f t="shared" si="9"/>
        <v>4.0972222222222188E-2</v>
      </c>
      <c r="K191" s="2">
        <v>171</v>
      </c>
      <c r="L191" s="4" t="s">
        <v>14</v>
      </c>
    </row>
    <row r="192" spans="1:12" x14ac:dyDescent="0.2">
      <c r="A192" s="1">
        <v>42883</v>
      </c>
      <c r="B192" t="s">
        <v>6</v>
      </c>
      <c r="C192" t="s">
        <v>7</v>
      </c>
      <c r="D192" s="2">
        <v>132296.22788846254</v>
      </c>
      <c r="E192" s="2">
        <v>13229.622788846254</v>
      </c>
      <c r="F192" s="6">
        <f t="shared" si="8"/>
        <v>0.89999999999999991</v>
      </c>
      <c r="G192" s="6"/>
      <c r="H192" s="3">
        <v>0.94797453703703705</v>
      </c>
      <c r="I192" s="3">
        <v>0.98269675925925937</v>
      </c>
      <c r="J192" s="3">
        <f t="shared" si="9"/>
        <v>3.4722222222222321E-2</v>
      </c>
      <c r="K192" s="2">
        <v>171.9</v>
      </c>
      <c r="L192" s="4" t="s">
        <v>14</v>
      </c>
    </row>
    <row r="193" spans="1:12" x14ac:dyDescent="0.2">
      <c r="A193" s="1">
        <v>42883</v>
      </c>
      <c r="B193" t="s">
        <v>19</v>
      </c>
      <c r="C193" t="s">
        <v>8</v>
      </c>
      <c r="D193" s="2">
        <v>352789.94103589992</v>
      </c>
      <c r="E193" s="2">
        <v>35278.99410358999</v>
      </c>
      <c r="F193" s="6">
        <f t="shared" si="8"/>
        <v>0.9</v>
      </c>
      <c r="G193" s="6"/>
      <c r="H193" s="3">
        <v>0.93755787037037042</v>
      </c>
      <c r="I193" s="3">
        <v>0.98269675925925937</v>
      </c>
      <c r="J193" s="3">
        <f t="shared" si="9"/>
        <v>4.5138888888888951E-2</v>
      </c>
      <c r="K193" s="2">
        <v>172.8</v>
      </c>
      <c r="L193" s="4" t="s">
        <v>14</v>
      </c>
    </row>
    <row r="194" spans="1:12" x14ac:dyDescent="0.2">
      <c r="A194" s="1">
        <v>42908</v>
      </c>
      <c r="B194" t="s">
        <v>4</v>
      </c>
      <c r="C194" t="s">
        <v>5</v>
      </c>
      <c r="D194" s="2">
        <v>97017.233784872486</v>
      </c>
      <c r="E194" s="2">
        <v>9701.7233784872496</v>
      </c>
      <c r="F194" s="6">
        <f t="shared" si="8"/>
        <v>0.9</v>
      </c>
      <c r="G194" s="6"/>
      <c r="H194" s="3">
        <v>0.94103009259259263</v>
      </c>
      <c r="I194" s="3">
        <v>0.97575231481481484</v>
      </c>
      <c r="J194" s="3">
        <f t="shared" si="9"/>
        <v>3.472222222222221E-2</v>
      </c>
      <c r="K194" s="2">
        <v>173.7</v>
      </c>
      <c r="L194" s="4" t="s">
        <v>14</v>
      </c>
    </row>
    <row r="195" spans="1:12" x14ac:dyDescent="0.2">
      <c r="A195" s="1">
        <v>42908</v>
      </c>
      <c r="B195" t="s">
        <v>22</v>
      </c>
      <c r="C195" t="s">
        <v>16</v>
      </c>
      <c r="D195" s="2">
        <v>194034.46756974497</v>
      </c>
      <c r="E195" s="2">
        <v>19403.446756974499</v>
      </c>
      <c r="F195" s="6">
        <f t="shared" ref="F195:F249" si="10">(D195-E195)/D195</f>
        <v>0.9</v>
      </c>
      <c r="G195" s="6"/>
      <c r="H195" s="3">
        <v>0.98269675925925926</v>
      </c>
      <c r="I195" s="3">
        <v>1.0243634259259258</v>
      </c>
      <c r="J195" s="3">
        <f t="shared" ref="J195:J245" si="11">I195-H195</f>
        <v>4.1666666666666519E-2</v>
      </c>
      <c r="K195" s="2">
        <v>174.6</v>
      </c>
      <c r="L195" s="4" t="s">
        <v>14</v>
      </c>
    </row>
    <row r="196" spans="1:12" x14ac:dyDescent="0.2">
      <c r="A196" s="1">
        <v>42908</v>
      </c>
      <c r="B196" t="s">
        <v>6</v>
      </c>
      <c r="C196" t="s">
        <v>7</v>
      </c>
      <c r="D196" s="2">
        <v>145525.8506773088</v>
      </c>
      <c r="E196" s="2">
        <v>14552.585067730881</v>
      </c>
      <c r="F196" s="6">
        <f t="shared" si="10"/>
        <v>0.9</v>
      </c>
      <c r="G196" s="6"/>
      <c r="H196" s="3">
        <v>0.94797453703703705</v>
      </c>
      <c r="I196" s="3">
        <v>0.98339120370370381</v>
      </c>
      <c r="J196" s="3">
        <f t="shared" si="11"/>
        <v>3.5416666666666763E-2</v>
      </c>
      <c r="K196" s="2">
        <v>175.5</v>
      </c>
      <c r="L196" s="4" t="s">
        <v>14</v>
      </c>
    </row>
    <row r="197" spans="1:12" x14ac:dyDescent="0.2">
      <c r="A197" s="1">
        <v>42908</v>
      </c>
      <c r="B197" t="s">
        <v>19</v>
      </c>
      <c r="C197" t="s">
        <v>8</v>
      </c>
      <c r="D197" s="2">
        <v>388068.93513948994</v>
      </c>
      <c r="E197" s="2">
        <v>38806.893513948999</v>
      </c>
      <c r="F197" s="6">
        <f t="shared" si="10"/>
        <v>0.9</v>
      </c>
      <c r="G197" s="6"/>
      <c r="H197" s="3">
        <v>0.93755787037037042</v>
      </c>
      <c r="I197" s="3">
        <v>0.98339120370370381</v>
      </c>
      <c r="J197" s="3">
        <f t="shared" si="11"/>
        <v>4.5833333333333393E-2</v>
      </c>
      <c r="K197" s="2">
        <v>176.4</v>
      </c>
      <c r="L197" s="4" t="s">
        <v>14</v>
      </c>
    </row>
    <row r="198" spans="1:12" x14ac:dyDescent="0.2">
      <c r="A198" s="1">
        <v>42932</v>
      </c>
      <c r="B198" t="s">
        <v>4</v>
      </c>
      <c r="C198" t="s">
        <v>5</v>
      </c>
      <c r="D198" s="2">
        <v>106718.95716335974</v>
      </c>
      <c r="E198" s="2">
        <v>10671.895716335974</v>
      </c>
      <c r="F198" s="6">
        <f t="shared" si="10"/>
        <v>0.9</v>
      </c>
      <c r="G198" s="6"/>
      <c r="H198" s="3">
        <v>0.94103009259259263</v>
      </c>
      <c r="I198" s="3">
        <v>0.97644675925925928</v>
      </c>
      <c r="J198" s="3">
        <f t="shared" si="11"/>
        <v>3.5416666666666652E-2</v>
      </c>
      <c r="K198" s="2">
        <v>177.3</v>
      </c>
      <c r="L198" s="4" t="s">
        <v>14</v>
      </c>
    </row>
    <row r="199" spans="1:12" x14ac:dyDescent="0.2">
      <c r="A199" s="1">
        <v>42932</v>
      </c>
      <c r="B199" t="s">
        <v>22</v>
      </c>
      <c r="C199" t="s">
        <v>16</v>
      </c>
      <c r="D199" s="2">
        <v>213437.91432671947</v>
      </c>
      <c r="E199" s="2">
        <v>21343.791432671947</v>
      </c>
      <c r="F199" s="6">
        <f t="shared" si="10"/>
        <v>0.9</v>
      </c>
      <c r="G199" s="6"/>
      <c r="H199" s="3">
        <v>0.98269675925925926</v>
      </c>
      <c r="I199" s="3">
        <v>1.0250578703703703</v>
      </c>
      <c r="J199" s="3">
        <f t="shared" si="11"/>
        <v>4.2361111111111072E-2</v>
      </c>
      <c r="K199" s="2">
        <v>178.2</v>
      </c>
      <c r="L199" s="4" t="s">
        <v>14</v>
      </c>
    </row>
    <row r="200" spans="1:12" x14ac:dyDescent="0.2">
      <c r="A200" s="1">
        <v>42932</v>
      </c>
      <c r="B200" t="s">
        <v>6</v>
      </c>
      <c r="C200" t="s">
        <v>7</v>
      </c>
      <c r="D200" s="2">
        <v>160078.43574503969</v>
      </c>
      <c r="E200" s="2">
        <v>16007.84357450397</v>
      </c>
      <c r="F200" s="6">
        <f t="shared" si="10"/>
        <v>0.9</v>
      </c>
      <c r="G200" s="6"/>
      <c r="H200" s="3">
        <v>0.94797453703703705</v>
      </c>
      <c r="I200" s="3">
        <v>0.98408564814814825</v>
      </c>
      <c r="J200" s="3">
        <f t="shared" si="11"/>
        <v>3.6111111111111205E-2</v>
      </c>
      <c r="K200" s="2">
        <v>179.1</v>
      </c>
      <c r="L200" s="4" t="s">
        <v>14</v>
      </c>
    </row>
    <row r="201" spans="1:12" x14ac:dyDescent="0.2">
      <c r="A201" s="1">
        <v>42932</v>
      </c>
      <c r="B201" t="s">
        <v>19</v>
      </c>
      <c r="C201" t="s">
        <v>8</v>
      </c>
      <c r="D201" s="2">
        <v>426875.82865343895</v>
      </c>
      <c r="E201" s="2">
        <v>42687.582865343895</v>
      </c>
      <c r="F201" s="6">
        <f t="shared" si="10"/>
        <v>0.9</v>
      </c>
      <c r="G201" s="6"/>
      <c r="H201" s="3">
        <v>0.93755787037037042</v>
      </c>
      <c r="I201" s="3">
        <v>0.98408564814814825</v>
      </c>
      <c r="J201" s="3">
        <f t="shared" si="11"/>
        <v>4.6527777777777835E-2</v>
      </c>
      <c r="K201" s="2">
        <v>180</v>
      </c>
      <c r="L201" s="4" t="s">
        <v>14</v>
      </c>
    </row>
    <row r="202" spans="1:12" x14ac:dyDescent="0.2">
      <c r="A202" s="1">
        <v>42961</v>
      </c>
      <c r="B202" t="s">
        <v>4</v>
      </c>
      <c r="C202" t="s">
        <v>5</v>
      </c>
      <c r="D202" s="2">
        <v>117390.85287969573</v>
      </c>
      <c r="E202" s="2">
        <v>11739.085287969574</v>
      </c>
      <c r="F202" s="6">
        <f t="shared" si="10"/>
        <v>0.9</v>
      </c>
      <c r="G202" s="6"/>
      <c r="H202" s="3">
        <v>0.94103009259259263</v>
      </c>
      <c r="I202" s="3">
        <v>0.97714120370370372</v>
      </c>
      <c r="J202" s="3">
        <f t="shared" si="11"/>
        <v>3.6111111111111094E-2</v>
      </c>
      <c r="K202" s="2">
        <v>180.9</v>
      </c>
      <c r="L202" s="4" t="s">
        <v>14</v>
      </c>
    </row>
    <row r="203" spans="1:12" x14ac:dyDescent="0.2">
      <c r="A203" s="1">
        <v>42961</v>
      </c>
      <c r="B203" t="s">
        <v>22</v>
      </c>
      <c r="C203" t="s">
        <v>16</v>
      </c>
      <c r="D203" s="2">
        <v>234781.70575939145</v>
      </c>
      <c r="E203" s="2">
        <v>23478.170575939148</v>
      </c>
      <c r="F203" s="6">
        <f t="shared" si="10"/>
        <v>0.9</v>
      </c>
      <c r="G203" s="6"/>
      <c r="H203" s="3">
        <v>0.98269675925925926</v>
      </c>
      <c r="I203" s="3">
        <v>1.0257523148148147</v>
      </c>
      <c r="J203" s="3">
        <f t="shared" si="11"/>
        <v>4.3055555555555403E-2</v>
      </c>
      <c r="K203" s="2">
        <v>181.8</v>
      </c>
      <c r="L203" s="4" t="s">
        <v>14</v>
      </c>
    </row>
    <row r="204" spans="1:12" x14ac:dyDescent="0.2">
      <c r="A204" s="1">
        <v>42961</v>
      </c>
      <c r="B204" t="s">
        <v>6</v>
      </c>
      <c r="C204" t="s">
        <v>7</v>
      </c>
      <c r="D204" s="2">
        <v>176086.27931954368</v>
      </c>
      <c r="E204" s="2">
        <v>17608.627931954368</v>
      </c>
      <c r="F204" s="6">
        <f t="shared" si="10"/>
        <v>0.9</v>
      </c>
      <c r="G204" s="6"/>
      <c r="H204" s="3">
        <v>0.94797453703703705</v>
      </c>
      <c r="I204" s="3">
        <v>0.98478009259259269</v>
      </c>
      <c r="J204" s="3">
        <f t="shared" si="11"/>
        <v>3.6805555555555647E-2</v>
      </c>
      <c r="K204" s="2">
        <v>182.7</v>
      </c>
      <c r="L204" s="4" t="s">
        <v>14</v>
      </c>
    </row>
    <row r="205" spans="1:12" x14ac:dyDescent="0.2">
      <c r="A205" s="1">
        <v>42961</v>
      </c>
      <c r="B205" t="s">
        <v>19</v>
      </c>
      <c r="C205" t="s">
        <v>8</v>
      </c>
      <c r="D205" s="2">
        <v>469563.4115187829</v>
      </c>
      <c r="E205" s="2">
        <v>46956.341151878296</v>
      </c>
      <c r="F205" s="6">
        <f t="shared" si="10"/>
        <v>0.9</v>
      </c>
      <c r="G205" s="6"/>
      <c r="H205" s="3">
        <v>0.93755787037037042</v>
      </c>
      <c r="I205" s="3">
        <v>0.98478009259259269</v>
      </c>
      <c r="J205" s="3">
        <f t="shared" si="11"/>
        <v>4.7222222222222276E-2</v>
      </c>
      <c r="K205" s="2">
        <v>183.6</v>
      </c>
      <c r="L205" s="4" t="s">
        <v>14</v>
      </c>
    </row>
    <row r="206" spans="1:12" x14ac:dyDescent="0.2">
      <c r="A206" s="1">
        <v>43008</v>
      </c>
      <c r="B206" t="s">
        <v>4</v>
      </c>
      <c r="C206" t="s">
        <v>5</v>
      </c>
      <c r="D206" s="2">
        <v>129129.93816766531</v>
      </c>
      <c r="E206" s="2">
        <v>12912.993816766531</v>
      </c>
      <c r="F206" s="6">
        <f t="shared" si="10"/>
        <v>0.9</v>
      </c>
      <c r="G206" s="6"/>
      <c r="H206" s="3">
        <v>0.94103009259259263</v>
      </c>
      <c r="I206" s="3">
        <v>0.97783564814814816</v>
      </c>
      <c r="J206" s="3">
        <f t="shared" si="11"/>
        <v>3.6805555555555536E-2</v>
      </c>
      <c r="K206" s="2">
        <v>184.5</v>
      </c>
      <c r="L206" s="4" t="s">
        <v>14</v>
      </c>
    </row>
    <row r="207" spans="1:12" x14ac:dyDescent="0.2">
      <c r="A207" s="1">
        <v>43008</v>
      </c>
      <c r="B207" t="s">
        <v>22</v>
      </c>
      <c r="C207" t="s">
        <v>16</v>
      </c>
      <c r="D207" s="2">
        <v>258259.87633533063</v>
      </c>
      <c r="E207" s="2">
        <v>25825.987633533063</v>
      </c>
      <c r="F207" s="6">
        <f t="shared" si="10"/>
        <v>0.9</v>
      </c>
      <c r="G207" s="6"/>
      <c r="H207" s="3">
        <v>0.98269675925925926</v>
      </c>
      <c r="I207" s="3">
        <v>1.0264467592592592</v>
      </c>
      <c r="J207" s="3">
        <f t="shared" si="11"/>
        <v>4.3749999999999956E-2</v>
      </c>
      <c r="K207" s="2">
        <v>185.4</v>
      </c>
      <c r="L207" s="4" t="s">
        <v>14</v>
      </c>
    </row>
    <row r="208" spans="1:12" x14ac:dyDescent="0.2">
      <c r="A208" s="1">
        <v>43008</v>
      </c>
      <c r="B208" t="s">
        <v>6</v>
      </c>
      <c r="C208" t="s">
        <v>7</v>
      </c>
      <c r="D208" s="2">
        <v>193694.90725149808</v>
      </c>
      <c r="E208" s="2">
        <v>19369.490725149808</v>
      </c>
      <c r="F208" s="6">
        <f t="shared" si="10"/>
        <v>0.9</v>
      </c>
      <c r="G208" s="6"/>
      <c r="H208" s="3">
        <v>0.94797453703703705</v>
      </c>
      <c r="I208" s="3">
        <v>0.98547453703703713</v>
      </c>
      <c r="J208" s="3">
        <f t="shared" si="11"/>
        <v>3.7500000000000089E-2</v>
      </c>
      <c r="K208" s="2">
        <v>186.3</v>
      </c>
      <c r="L208" s="4" t="s">
        <v>14</v>
      </c>
    </row>
    <row r="209" spans="1:12" x14ac:dyDescent="0.2">
      <c r="A209" s="1">
        <v>43008</v>
      </c>
      <c r="B209" t="s">
        <v>19</v>
      </c>
      <c r="C209" t="s">
        <v>8</v>
      </c>
      <c r="D209" s="2">
        <v>516519.75267066126</v>
      </c>
      <c r="E209" s="2">
        <v>51651.975267066126</v>
      </c>
      <c r="F209" s="6">
        <f t="shared" si="10"/>
        <v>0.9</v>
      </c>
      <c r="G209" s="6"/>
      <c r="H209" s="3">
        <v>0.93755787037037042</v>
      </c>
      <c r="I209" s="3">
        <v>0.98547453703703713</v>
      </c>
      <c r="J209" s="3">
        <f t="shared" si="11"/>
        <v>4.7916666666666718E-2</v>
      </c>
      <c r="K209" s="2">
        <v>187.2</v>
      </c>
      <c r="L209" s="4" t="s">
        <v>14</v>
      </c>
    </row>
    <row r="210" spans="1:12" x14ac:dyDescent="0.2">
      <c r="A210" s="1">
        <v>43016</v>
      </c>
      <c r="B210" t="s">
        <v>4</v>
      </c>
      <c r="C210" t="s">
        <v>5</v>
      </c>
      <c r="D210" s="2">
        <v>142042.93198443187</v>
      </c>
      <c r="E210" s="2">
        <v>14204.293198443187</v>
      </c>
      <c r="F210" s="6">
        <f t="shared" si="10"/>
        <v>0.89999999999999991</v>
      </c>
      <c r="G210" s="6"/>
      <c r="H210" s="3">
        <v>0.94103009259259263</v>
      </c>
      <c r="I210" s="3">
        <v>0.9785300925925926</v>
      </c>
      <c r="J210" s="3">
        <f t="shared" si="11"/>
        <v>3.7499999999999978E-2</v>
      </c>
      <c r="K210" s="2">
        <v>188.1</v>
      </c>
      <c r="L210" s="4" t="s">
        <v>14</v>
      </c>
    </row>
    <row r="211" spans="1:12" x14ac:dyDescent="0.2">
      <c r="A211" s="1">
        <v>43016</v>
      </c>
      <c r="B211" t="s">
        <v>22</v>
      </c>
      <c r="C211" t="s">
        <v>16</v>
      </c>
      <c r="D211" s="2">
        <v>284085.86396886373</v>
      </c>
      <c r="E211" s="2">
        <v>28408.586396886374</v>
      </c>
      <c r="F211" s="6">
        <f t="shared" si="10"/>
        <v>0.89999999999999991</v>
      </c>
      <c r="G211" s="6"/>
      <c r="H211" s="3">
        <v>0.98269675925925926</v>
      </c>
      <c r="I211" s="3">
        <v>1.0271412037037035</v>
      </c>
      <c r="J211" s="3">
        <f t="shared" si="11"/>
        <v>4.4444444444444287E-2</v>
      </c>
      <c r="K211" s="2">
        <v>189</v>
      </c>
      <c r="L211" s="4" t="s">
        <v>14</v>
      </c>
    </row>
    <row r="212" spans="1:12" x14ac:dyDescent="0.2">
      <c r="A212" s="1">
        <v>43016</v>
      </c>
      <c r="B212" t="s">
        <v>6</v>
      </c>
      <c r="C212" t="s">
        <v>7</v>
      </c>
      <c r="D212" s="2">
        <v>213064.39797664792</v>
      </c>
      <c r="E212" s="2">
        <v>21306.439797664792</v>
      </c>
      <c r="F212" s="6">
        <f t="shared" si="10"/>
        <v>0.9</v>
      </c>
      <c r="G212" s="6"/>
      <c r="H212" s="3">
        <v>0.94797453703703705</v>
      </c>
      <c r="I212" s="3">
        <v>0.98616898148148158</v>
      </c>
      <c r="J212" s="3">
        <f t="shared" si="11"/>
        <v>3.8194444444444531E-2</v>
      </c>
      <c r="K212" s="2">
        <v>189.9</v>
      </c>
      <c r="L212" s="4" t="s">
        <v>14</v>
      </c>
    </row>
    <row r="213" spans="1:12" x14ac:dyDescent="0.2">
      <c r="A213" s="1">
        <v>43016</v>
      </c>
      <c r="B213" t="s">
        <v>19</v>
      </c>
      <c r="C213" t="s">
        <v>8</v>
      </c>
      <c r="D213" s="2">
        <v>568171.72793772747</v>
      </c>
      <c r="E213" s="2">
        <v>56817.172793772748</v>
      </c>
      <c r="F213" s="6">
        <f t="shared" si="10"/>
        <v>0.89999999999999991</v>
      </c>
      <c r="G213" s="6"/>
      <c r="H213" s="3">
        <v>0.93755787037037042</v>
      </c>
      <c r="I213" s="3">
        <v>0.98616898148148158</v>
      </c>
      <c r="J213" s="3">
        <f t="shared" si="11"/>
        <v>4.861111111111116E-2</v>
      </c>
      <c r="K213" s="2">
        <v>190.8</v>
      </c>
      <c r="L213" s="4" t="s">
        <v>14</v>
      </c>
    </row>
    <row r="214" spans="1:12" x14ac:dyDescent="0.2">
      <c r="A214" s="1">
        <v>43044</v>
      </c>
      <c r="B214" t="s">
        <v>4</v>
      </c>
      <c r="C214" t="s">
        <v>5</v>
      </c>
      <c r="D214" s="2">
        <v>156247.22518287506</v>
      </c>
      <c r="E214" s="2">
        <v>15624.722518287506</v>
      </c>
      <c r="F214" s="6">
        <f t="shared" si="10"/>
        <v>0.89999999999999991</v>
      </c>
      <c r="G214" s="6"/>
      <c r="H214" s="3">
        <v>0.94103009259259263</v>
      </c>
      <c r="I214" s="3">
        <v>0.97922453703703705</v>
      </c>
      <c r="J214" s="3">
        <f t="shared" si="11"/>
        <v>3.819444444444442E-2</v>
      </c>
      <c r="K214" s="2">
        <v>191.7</v>
      </c>
      <c r="L214" s="4" t="s">
        <v>14</v>
      </c>
    </row>
    <row r="215" spans="1:12" x14ac:dyDescent="0.2">
      <c r="A215" s="1">
        <v>43044</v>
      </c>
      <c r="B215" t="s">
        <v>22</v>
      </c>
      <c r="C215" t="s">
        <v>16</v>
      </c>
      <c r="D215" s="2">
        <v>312494.45036575012</v>
      </c>
      <c r="E215" s="2">
        <v>31249.445036575013</v>
      </c>
      <c r="F215" s="6">
        <f t="shared" si="10"/>
        <v>0.89999999999999991</v>
      </c>
      <c r="G215" s="6"/>
      <c r="H215" s="3">
        <v>0.98269675925925926</v>
      </c>
      <c r="I215" s="3">
        <v>1.0278356481481481</v>
      </c>
      <c r="J215" s="3">
        <f t="shared" si="11"/>
        <v>4.513888888888884E-2</v>
      </c>
      <c r="K215" s="2">
        <v>192.6</v>
      </c>
      <c r="L215" s="4" t="s">
        <v>14</v>
      </c>
    </row>
    <row r="216" spans="1:12" x14ac:dyDescent="0.2">
      <c r="A216" s="1">
        <v>43044</v>
      </c>
      <c r="B216" t="s">
        <v>6</v>
      </c>
      <c r="C216" t="s">
        <v>7</v>
      </c>
      <c r="D216" s="2">
        <v>234370.83777431273</v>
      </c>
      <c r="E216" s="2">
        <v>23437.083777431275</v>
      </c>
      <c r="F216" s="6">
        <f t="shared" si="10"/>
        <v>0.89999999999999991</v>
      </c>
      <c r="G216" s="6"/>
      <c r="H216" s="3">
        <v>0.94797453703703705</v>
      </c>
      <c r="I216" s="3">
        <v>0.98686342592592602</v>
      </c>
      <c r="J216" s="3">
        <f t="shared" si="11"/>
        <v>3.8888888888888973E-2</v>
      </c>
      <c r="K216" s="2">
        <v>193.5</v>
      </c>
      <c r="L216" s="4" t="s">
        <v>14</v>
      </c>
    </row>
    <row r="217" spans="1:12" x14ac:dyDescent="0.2">
      <c r="A217" s="1">
        <v>43044</v>
      </c>
      <c r="B217" t="s">
        <v>19</v>
      </c>
      <c r="C217" t="s">
        <v>8</v>
      </c>
      <c r="D217" s="2">
        <v>624988.90073150024</v>
      </c>
      <c r="E217" s="2">
        <v>62498.890073150025</v>
      </c>
      <c r="F217" s="6">
        <f t="shared" si="10"/>
        <v>0.89999999999999991</v>
      </c>
      <c r="G217" s="6"/>
      <c r="H217" s="3">
        <v>0.93755787037037042</v>
      </c>
      <c r="I217" s="3">
        <v>0.98686342592592602</v>
      </c>
      <c r="J217" s="3">
        <f t="shared" si="11"/>
        <v>4.9305555555555602E-2</v>
      </c>
      <c r="K217" s="2">
        <v>194.4</v>
      </c>
      <c r="L217" s="4" t="s">
        <v>14</v>
      </c>
    </row>
    <row r="218" spans="1:12" x14ac:dyDescent="0.2">
      <c r="A218" s="1">
        <v>43101</v>
      </c>
      <c r="B218" t="s">
        <v>4</v>
      </c>
      <c r="C218" t="s">
        <v>5</v>
      </c>
      <c r="D218" s="2">
        <v>171871.94770116257</v>
      </c>
      <c r="E218" s="2">
        <v>17187.194770116257</v>
      </c>
      <c r="F218" s="6">
        <f t="shared" si="10"/>
        <v>0.89999999999999991</v>
      </c>
      <c r="G218" s="6"/>
      <c r="H218" s="3">
        <v>0.94103009259259263</v>
      </c>
      <c r="I218" s="3">
        <v>0.97991898148148149</v>
      </c>
      <c r="J218" s="3">
        <f t="shared" si="11"/>
        <v>3.8888888888888862E-2</v>
      </c>
      <c r="K218" s="2">
        <v>195.3</v>
      </c>
      <c r="L218" s="4" t="s">
        <v>14</v>
      </c>
    </row>
    <row r="219" spans="1:12" x14ac:dyDescent="0.2">
      <c r="A219" s="1">
        <v>43101</v>
      </c>
      <c r="B219" t="s">
        <v>22</v>
      </c>
      <c r="C219" t="s">
        <v>16</v>
      </c>
      <c r="D219" s="2">
        <v>343743.89540232514</v>
      </c>
      <c r="E219" s="2">
        <v>34374.389540232514</v>
      </c>
      <c r="F219" s="6">
        <f t="shared" si="10"/>
        <v>0.89999999999999991</v>
      </c>
      <c r="G219" s="6"/>
      <c r="H219" s="3">
        <v>0.98269675925925926</v>
      </c>
      <c r="I219" s="3">
        <v>1.0285300925925924</v>
      </c>
      <c r="J219" s="3">
        <f t="shared" si="11"/>
        <v>4.5833333333333171E-2</v>
      </c>
      <c r="K219" s="2">
        <v>196.2</v>
      </c>
      <c r="L219" s="4" t="s">
        <v>14</v>
      </c>
    </row>
    <row r="220" spans="1:12" x14ac:dyDescent="0.2">
      <c r="A220" s="1">
        <v>43101</v>
      </c>
      <c r="B220" t="s">
        <v>6</v>
      </c>
      <c r="C220" t="s">
        <v>7</v>
      </c>
      <c r="D220" s="2">
        <v>257807.92155174402</v>
      </c>
      <c r="E220" s="2">
        <v>25780.792155174404</v>
      </c>
      <c r="F220" s="6">
        <f t="shared" si="10"/>
        <v>0.9</v>
      </c>
      <c r="G220" s="6"/>
      <c r="H220" s="3">
        <v>0.94797453703703705</v>
      </c>
      <c r="I220" s="3">
        <v>0.98755787037037046</v>
      </c>
      <c r="J220" s="3">
        <f t="shared" si="11"/>
        <v>3.9583333333333415E-2</v>
      </c>
      <c r="K220" s="2">
        <v>197.1</v>
      </c>
      <c r="L220" s="4" t="s">
        <v>14</v>
      </c>
    </row>
    <row r="221" spans="1:12" x14ac:dyDescent="0.2">
      <c r="A221" s="1">
        <v>43101</v>
      </c>
      <c r="B221" t="s">
        <v>19</v>
      </c>
      <c r="C221" t="s">
        <v>8</v>
      </c>
      <c r="D221" s="2">
        <v>687487.79080465029</v>
      </c>
      <c r="E221" s="2">
        <v>68748.779080465029</v>
      </c>
      <c r="F221" s="6">
        <f t="shared" si="10"/>
        <v>0.89999999999999991</v>
      </c>
      <c r="G221" s="6"/>
      <c r="H221" s="3">
        <v>0.93755787037037042</v>
      </c>
      <c r="I221" s="3">
        <v>0.98755787037037046</v>
      </c>
      <c r="J221" s="3">
        <f t="shared" si="11"/>
        <v>5.0000000000000044E-2</v>
      </c>
      <c r="K221" s="2">
        <v>198</v>
      </c>
      <c r="L221" s="4" t="s">
        <v>14</v>
      </c>
    </row>
    <row r="222" spans="1:12" x14ac:dyDescent="0.2">
      <c r="A222" s="1">
        <v>43101</v>
      </c>
      <c r="B222" t="s">
        <v>17</v>
      </c>
      <c r="C222" t="s">
        <v>5</v>
      </c>
      <c r="D222" s="2">
        <v>171871.94770116257</v>
      </c>
      <c r="E222" s="2">
        <v>17187.194770116257</v>
      </c>
      <c r="F222" s="6">
        <f t="shared" si="10"/>
        <v>0.89999999999999991</v>
      </c>
      <c r="G222" s="6"/>
      <c r="H222" s="3">
        <v>0.94103009259259263</v>
      </c>
      <c r="I222" s="3">
        <v>0.97991898148148149</v>
      </c>
      <c r="J222" s="3">
        <f t="shared" ref="J222:J225" si="12">I222-H222</f>
        <v>3.8888888888888862E-2</v>
      </c>
      <c r="K222" s="2">
        <v>195.3</v>
      </c>
      <c r="L222" s="4" t="s">
        <v>14</v>
      </c>
    </row>
    <row r="223" spans="1:12" x14ac:dyDescent="0.2">
      <c r="A223" s="1">
        <v>43101</v>
      </c>
      <c r="B223" t="s">
        <v>21</v>
      </c>
      <c r="C223" t="s">
        <v>16</v>
      </c>
      <c r="D223" s="2">
        <v>343743.89540232514</v>
      </c>
      <c r="E223" s="2">
        <v>34374.389540232514</v>
      </c>
      <c r="F223" s="6">
        <f t="shared" si="10"/>
        <v>0.89999999999999991</v>
      </c>
      <c r="G223" s="6"/>
      <c r="H223" s="3">
        <v>0.98269675925925926</v>
      </c>
      <c r="I223" s="3">
        <v>1.0285300925925924</v>
      </c>
      <c r="J223" s="3">
        <f t="shared" si="12"/>
        <v>4.5833333333333171E-2</v>
      </c>
      <c r="K223" s="2">
        <v>196.2</v>
      </c>
      <c r="L223" s="4" t="s">
        <v>14</v>
      </c>
    </row>
    <row r="224" spans="1:12" x14ac:dyDescent="0.2">
      <c r="A224" s="1">
        <v>43101</v>
      </c>
      <c r="B224" t="s">
        <v>18</v>
      </c>
      <c r="C224" t="s">
        <v>7</v>
      </c>
      <c r="D224" s="2">
        <v>257807.92155174402</v>
      </c>
      <c r="E224" s="2">
        <v>25780.792155174404</v>
      </c>
      <c r="F224" s="6">
        <f t="shared" si="10"/>
        <v>0.9</v>
      </c>
      <c r="G224" s="6"/>
      <c r="H224" s="3">
        <v>0.94797453703703705</v>
      </c>
      <c r="I224" s="3">
        <v>0.98755787037037046</v>
      </c>
      <c r="J224" s="3">
        <f t="shared" si="12"/>
        <v>3.9583333333333415E-2</v>
      </c>
      <c r="K224" s="2">
        <v>197.1</v>
      </c>
      <c r="L224" s="4" t="s">
        <v>14</v>
      </c>
    </row>
    <row r="225" spans="1:12" x14ac:dyDescent="0.2">
      <c r="A225" s="1">
        <v>43101</v>
      </c>
      <c r="B225" t="s">
        <v>20</v>
      </c>
      <c r="C225" t="s">
        <v>8</v>
      </c>
      <c r="D225" s="2">
        <v>687487.79080465029</v>
      </c>
      <c r="E225" s="2">
        <v>68748.779080465029</v>
      </c>
      <c r="F225" s="6">
        <f t="shared" si="10"/>
        <v>0.89999999999999991</v>
      </c>
      <c r="G225" s="6"/>
      <c r="H225" s="3">
        <v>0.93755787037037042</v>
      </c>
      <c r="I225" s="3">
        <v>0.98755787037037046</v>
      </c>
      <c r="J225" s="3">
        <f t="shared" si="12"/>
        <v>5.0000000000000044E-2</v>
      </c>
      <c r="K225" s="2">
        <v>198</v>
      </c>
      <c r="L225" s="4" t="s">
        <v>14</v>
      </c>
    </row>
    <row r="226" spans="1:12" x14ac:dyDescent="0.2">
      <c r="A226" s="1">
        <v>43111</v>
      </c>
      <c r="B226" t="s">
        <v>4</v>
      </c>
      <c r="C226" t="s">
        <v>5</v>
      </c>
      <c r="D226" s="2">
        <v>189059.14247127884</v>
      </c>
      <c r="E226" s="2">
        <v>18905.914247127886</v>
      </c>
      <c r="F226" s="6">
        <f t="shared" si="10"/>
        <v>0.9</v>
      </c>
      <c r="G226" s="6"/>
      <c r="H226" s="3">
        <v>0.94103009259259263</v>
      </c>
      <c r="I226" s="3">
        <v>0.98061342592592593</v>
      </c>
      <c r="J226" s="3">
        <f t="shared" si="11"/>
        <v>3.9583333333333304E-2</v>
      </c>
      <c r="K226" s="2">
        <v>198.9</v>
      </c>
      <c r="L226" s="4" t="s">
        <v>14</v>
      </c>
    </row>
    <row r="227" spans="1:12" x14ac:dyDescent="0.2">
      <c r="A227" s="1">
        <v>43111</v>
      </c>
      <c r="B227" t="s">
        <v>22</v>
      </c>
      <c r="C227" t="s">
        <v>16</v>
      </c>
      <c r="D227" s="2">
        <v>378118.28494255769</v>
      </c>
      <c r="E227" s="2">
        <v>37811.828494255773</v>
      </c>
      <c r="F227" s="6">
        <f t="shared" si="10"/>
        <v>0.9</v>
      </c>
      <c r="G227" s="6"/>
      <c r="H227" s="3">
        <v>0.98269675925925926</v>
      </c>
      <c r="I227" s="3">
        <v>1.029224537037037</v>
      </c>
      <c r="J227" s="3">
        <f t="shared" si="11"/>
        <v>4.6527777777777724E-2</v>
      </c>
      <c r="K227" s="2">
        <v>199.8</v>
      </c>
      <c r="L227" s="4" t="s">
        <v>14</v>
      </c>
    </row>
    <row r="228" spans="1:12" x14ac:dyDescent="0.2">
      <c r="A228" s="1">
        <v>43111</v>
      </c>
      <c r="B228" t="s">
        <v>6</v>
      </c>
      <c r="C228" t="s">
        <v>7</v>
      </c>
      <c r="D228" s="2">
        <v>283588.71370691847</v>
      </c>
      <c r="E228" s="2">
        <v>28358.87137069185</v>
      </c>
      <c r="F228" s="6">
        <f t="shared" si="10"/>
        <v>0.89999999999999991</v>
      </c>
      <c r="G228" s="6"/>
      <c r="H228" s="3">
        <v>0.94797453703703705</v>
      </c>
      <c r="I228" s="3">
        <v>0.9882523148148149</v>
      </c>
      <c r="J228" s="3">
        <f t="shared" si="11"/>
        <v>4.0277777777777857E-2</v>
      </c>
      <c r="K228" s="2">
        <v>200.7</v>
      </c>
      <c r="L228" s="4" t="s">
        <v>14</v>
      </c>
    </row>
    <row r="229" spans="1:12" x14ac:dyDescent="0.2">
      <c r="A229" s="1">
        <v>43111</v>
      </c>
      <c r="B229" t="s">
        <v>19</v>
      </c>
      <c r="C229" t="s">
        <v>8</v>
      </c>
      <c r="D229" s="2">
        <v>756236.56988511537</v>
      </c>
      <c r="E229" s="2">
        <v>75623.656988511546</v>
      </c>
      <c r="F229" s="6">
        <f t="shared" si="10"/>
        <v>0.9</v>
      </c>
      <c r="G229" s="6"/>
      <c r="H229" s="3">
        <v>0.93755787037037042</v>
      </c>
      <c r="I229" s="3">
        <v>0.9882523148148149</v>
      </c>
      <c r="J229" s="3">
        <f t="shared" si="11"/>
        <v>5.0694444444444486E-2</v>
      </c>
      <c r="K229" s="2">
        <v>201.6</v>
      </c>
      <c r="L229" s="4" t="s">
        <v>14</v>
      </c>
    </row>
    <row r="230" spans="1:12" x14ac:dyDescent="0.2">
      <c r="A230" s="1">
        <v>43111</v>
      </c>
      <c r="B230" t="s">
        <v>17</v>
      </c>
      <c r="C230" t="s">
        <v>5</v>
      </c>
      <c r="D230" s="2">
        <v>189059.14247127884</v>
      </c>
      <c r="E230" s="2">
        <v>18905.914247127886</v>
      </c>
      <c r="F230" s="6">
        <f t="shared" si="10"/>
        <v>0.9</v>
      </c>
      <c r="G230" s="6"/>
      <c r="H230" s="3">
        <v>0.94103009259259263</v>
      </c>
      <c r="I230" s="3">
        <v>0.98061342592592593</v>
      </c>
      <c r="J230" s="3">
        <f t="shared" ref="J230:J233" si="13">I230-H230</f>
        <v>3.9583333333333304E-2</v>
      </c>
      <c r="K230" s="2">
        <v>198.9</v>
      </c>
      <c r="L230" s="4" t="s">
        <v>14</v>
      </c>
    </row>
    <row r="231" spans="1:12" x14ac:dyDescent="0.2">
      <c r="A231" s="1">
        <v>43111</v>
      </c>
      <c r="B231" t="s">
        <v>21</v>
      </c>
      <c r="C231" t="s">
        <v>16</v>
      </c>
      <c r="D231" s="2">
        <v>378118.28494255769</v>
      </c>
      <c r="E231" s="2">
        <v>37811.828494255773</v>
      </c>
      <c r="F231" s="6">
        <f t="shared" si="10"/>
        <v>0.9</v>
      </c>
      <c r="G231" s="6"/>
      <c r="H231" s="3">
        <v>0.98269675925925926</v>
      </c>
      <c r="I231" s="3">
        <v>1.029224537037037</v>
      </c>
      <c r="J231" s="3">
        <f t="shared" si="13"/>
        <v>4.6527777777777724E-2</v>
      </c>
      <c r="K231" s="2">
        <v>199.8</v>
      </c>
      <c r="L231" s="4" t="s">
        <v>14</v>
      </c>
    </row>
    <row r="232" spans="1:12" x14ac:dyDescent="0.2">
      <c r="A232" s="1">
        <v>43111</v>
      </c>
      <c r="B232" t="s">
        <v>18</v>
      </c>
      <c r="C232" t="s">
        <v>7</v>
      </c>
      <c r="D232" s="2">
        <v>283588.71370691847</v>
      </c>
      <c r="E232" s="2">
        <v>28358.87137069185</v>
      </c>
      <c r="F232" s="6">
        <f t="shared" si="10"/>
        <v>0.89999999999999991</v>
      </c>
      <c r="G232" s="6"/>
      <c r="H232" s="3">
        <v>0.94797453703703705</v>
      </c>
      <c r="I232" s="3">
        <v>0.9882523148148149</v>
      </c>
      <c r="J232" s="3">
        <f t="shared" si="13"/>
        <v>4.0277777777777857E-2</v>
      </c>
      <c r="K232" s="2">
        <v>200.7</v>
      </c>
      <c r="L232" s="4" t="s">
        <v>14</v>
      </c>
    </row>
    <row r="233" spans="1:12" x14ac:dyDescent="0.2">
      <c r="A233" s="1">
        <v>43111</v>
      </c>
      <c r="B233" t="s">
        <v>20</v>
      </c>
      <c r="C233" t="s">
        <v>8</v>
      </c>
      <c r="D233" s="2">
        <v>756236.56988511537</v>
      </c>
      <c r="E233" s="2">
        <v>75623.656988511546</v>
      </c>
      <c r="F233" s="6">
        <f t="shared" si="10"/>
        <v>0.9</v>
      </c>
      <c r="G233" s="6"/>
      <c r="H233" s="3">
        <v>0.93755787037037042</v>
      </c>
      <c r="I233" s="3">
        <v>0.9882523148148149</v>
      </c>
      <c r="J233" s="3">
        <f t="shared" si="13"/>
        <v>5.0694444444444486E-2</v>
      </c>
      <c r="K233" s="2">
        <v>201.6</v>
      </c>
      <c r="L233" s="4" t="s">
        <v>14</v>
      </c>
    </row>
    <row r="234" spans="1:12" x14ac:dyDescent="0.2">
      <c r="A234" s="1">
        <v>43148</v>
      </c>
      <c r="B234" t="s">
        <v>4</v>
      </c>
      <c r="C234" t="s">
        <v>5</v>
      </c>
      <c r="D234" s="2">
        <v>207965.05671840673</v>
      </c>
      <c r="E234" s="2">
        <v>20796.505671840674</v>
      </c>
      <c r="F234" s="6">
        <f t="shared" si="10"/>
        <v>0.89999999999999991</v>
      </c>
      <c r="G234" s="6"/>
      <c r="H234" s="3">
        <v>0.94103009259259263</v>
      </c>
      <c r="I234" s="3">
        <v>0.98130787037037037</v>
      </c>
      <c r="J234" s="3">
        <f t="shared" si="11"/>
        <v>4.0277777777777746E-2</v>
      </c>
      <c r="K234" s="2">
        <v>202.5</v>
      </c>
      <c r="L234" s="4" t="s">
        <v>14</v>
      </c>
    </row>
    <row r="235" spans="1:12" x14ac:dyDescent="0.2">
      <c r="A235" s="1">
        <v>43148</v>
      </c>
      <c r="B235" t="s">
        <v>22</v>
      </c>
      <c r="C235" t="s">
        <v>16</v>
      </c>
      <c r="D235" s="2">
        <v>415930.11343681347</v>
      </c>
      <c r="E235" s="2">
        <v>41593.011343681348</v>
      </c>
      <c r="F235" s="6">
        <f t="shared" si="10"/>
        <v>0.89999999999999991</v>
      </c>
      <c r="G235" s="6"/>
      <c r="H235" s="3">
        <v>0.98269675925925926</v>
      </c>
      <c r="I235" s="3">
        <v>1.0299189814814813</v>
      </c>
      <c r="J235" s="3">
        <f t="shared" si="11"/>
        <v>4.7222222222222054E-2</v>
      </c>
      <c r="K235" s="2">
        <v>203.4</v>
      </c>
      <c r="L235" s="4" t="s">
        <v>14</v>
      </c>
    </row>
    <row r="236" spans="1:12" x14ac:dyDescent="0.2">
      <c r="A236" s="1">
        <v>43148</v>
      </c>
      <c r="B236" t="s">
        <v>6</v>
      </c>
      <c r="C236" t="s">
        <v>7</v>
      </c>
      <c r="D236" s="2">
        <v>311947.58507761033</v>
      </c>
      <c r="E236" s="2">
        <v>31194.758507761035</v>
      </c>
      <c r="F236" s="6">
        <f t="shared" si="10"/>
        <v>0.89999999999999991</v>
      </c>
      <c r="G236" s="6"/>
      <c r="H236" s="3">
        <v>0.94797453703703705</v>
      </c>
      <c r="I236" s="3">
        <v>0.98894675925925934</v>
      </c>
      <c r="J236" s="3">
        <f t="shared" si="11"/>
        <v>4.0972222222222299E-2</v>
      </c>
      <c r="K236" s="2">
        <v>204.3</v>
      </c>
      <c r="L236" s="4" t="s">
        <v>14</v>
      </c>
    </row>
    <row r="237" spans="1:12" x14ac:dyDescent="0.2">
      <c r="A237" s="1">
        <v>43148</v>
      </c>
      <c r="B237" t="s">
        <v>19</v>
      </c>
      <c r="C237" t="s">
        <v>8</v>
      </c>
      <c r="D237" s="2">
        <v>831860.22687362693</v>
      </c>
      <c r="E237" s="2">
        <v>83186.022687362696</v>
      </c>
      <c r="F237" s="6">
        <f t="shared" si="10"/>
        <v>0.89999999999999991</v>
      </c>
      <c r="G237" s="6"/>
      <c r="H237" s="3">
        <v>0.93755787037037042</v>
      </c>
      <c r="I237" s="3">
        <v>0.98894675925925934</v>
      </c>
      <c r="J237" s="3">
        <f t="shared" si="11"/>
        <v>5.1388888888888928E-2</v>
      </c>
      <c r="K237" s="2">
        <v>205.2</v>
      </c>
      <c r="L237" s="4" t="s">
        <v>14</v>
      </c>
    </row>
    <row r="238" spans="1:12" x14ac:dyDescent="0.2">
      <c r="A238" s="1">
        <v>43148</v>
      </c>
      <c r="B238" t="s">
        <v>17</v>
      </c>
      <c r="C238" t="s">
        <v>5</v>
      </c>
      <c r="D238" s="2">
        <v>207965.05671840673</v>
      </c>
      <c r="E238" s="2">
        <v>20796.505671840674</v>
      </c>
      <c r="F238" s="6">
        <f t="shared" si="10"/>
        <v>0.89999999999999991</v>
      </c>
      <c r="G238" s="6"/>
      <c r="H238" s="3">
        <v>0.94103009259259263</v>
      </c>
      <c r="I238" s="3">
        <v>0.98130787037037037</v>
      </c>
      <c r="J238" s="3">
        <f t="shared" ref="J238:J241" si="14">I238-H238</f>
        <v>4.0277777777777746E-2</v>
      </c>
      <c r="K238" s="2">
        <v>202.5</v>
      </c>
      <c r="L238" s="4" t="s">
        <v>14</v>
      </c>
    </row>
    <row r="239" spans="1:12" x14ac:dyDescent="0.2">
      <c r="A239" s="1">
        <v>43148</v>
      </c>
      <c r="B239" t="s">
        <v>21</v>
      </c>
      <c r="C239" t="s">
        <v>16</v>
      </c>
      <c r="D239" s="2">
        <v>415930.11343681347</v>
      </c>
      <c r="E239" s="2">
        <v>41593.011343681348</v>
      </c>
      <c r="F239" s="6">
        <f t="shared" si="10"/>
        <v>0.89999999999999991</v>
      </c>
      <c r="G239" s="6"/>
      <c r="H239" s="3">
        <v>0.98269675925925926</v>
      </c>
      <c r="I239" s="3">
        <v>1.0299189814814813</v>
      </c>
      <c r="J239" s="3">
        <f t="shared" si="14"/>
        <v>4.7222222222222054E-2</v>
      </c>
      <c r="K239" s="2">
        <v>203.4</v>
      </c>
      <c r="L239" s="4" t="s">
        <v>14</v>
      </c>
    </row>
    <row r="240" spans="1:12" x14ac:dyDescent="0.2">
      <c r="A240" s="1">
        <v>43148</v>
      </c>
      <c r="B240" t="s">
        <v>18</v>
      </c>
      <c r="C240" t="s">
        <v>7</v>
      </c>
      <c r="D240" s="2">
        <v>311947.58507761033</v>
      </c>
      <c r="E240" s="2">
        <v>31194.758507761035</v>
      </c>
      <c r="F240" s="6">
        <f t="shared" si="10"/>
        <v>0.89999999999999991</v>
      </c>
      <c r="G240" s="6"/>
      <c r="H240" s="3">
        <v>0.94797453703703705</v>
      </c>
      <c r="I240" s="3">
        <v>0.98894675925925934</v>
      </c>
      <c r="J240" s="3">
        <f t="shared" si="14"/>
        <v>4.0972222222222299E-2</v>
      </c>
      <c r="K240" s="2">
        <v>204.3</v>
      </c>
      <c r="L240" s="4" t="s">
        <v>14</v>
      </c>
    </row>
    <row r="241" spans="1:12" x14ac:dyDescent="0.2">
      <c r="A241" s="1">
        <v>43148</v>
      </c>
      <c r="B241" t="s">
        <v>20</v>
      </c>
      <c r="C241" t="s">
        <v>8</v>
      </c>
      <c r="D241" s="2">
        <v>831860.22687362693</v>
      </c>
      <c r="E241" s="2">
        <v>83186.022687362696</v>
      </c>
      <c r="F241" s="6">
        <f t="shared" si="10"/>
        <v>0.89999999999999991</v>
      </c>
      <c r="G241" s="6"/>
      <c r="H241" s="3">
        <v>0.93755787037037042</v>
      </c>
      <c r="I241" s="3">
        <v>0.98894675925925934</v>
      </c>
      <c r="J241" s="3">
        <f t="shared" si="14"/>
        <v>5.1388888888888928E-2</v>
      </c>
      <c r="K241" s="2">
        <v>205.2</v>
      </c>
      <c r="L241" s="4" t="s">
        <v>14</v>
      </c>
    </row>
    <row r="242" spans="1:12" x14ac:dyDescent="0.2">
      <c r="A242" s="1">
        <v>43199</v>
      </c>
      <c r="B242" t="s">
        <v>4</v>
      </c>
      <c r="C242" t="s">
        <v>5</v>
      </c>
      <c r="D242" s="2">
        <v>228761.56239024742</v>
      </c>
      <c r="E242" s="2">
        <v>22876.156239024742</v>
      </c>
      <c r="F242" s="6">
        <f t="shared" si="10"/>
        <v>0.9</v>
      </c>
      <c r="G242" s="6"/>
      <c r="H242" s="3">
        <v>0.94103009259259263</v>
      </c>
      <c r="I242" s="3">
        <v>0.98200231481481481</v>
      </c>
      <c r="J242" s="3">
        <f t="shared" si="11"/>
        <v>4.0972222222222188E-2</v>
      </c>
      <c r="K242" s="2">
        <v>206.1</v>
      </c>
      <c r="L242" s="4" t="s">
        <v>14</v>
      </c>
    </row>
    <row r="243" spans="1:12" x14ac:dyDescent="0.2">
      <c r="A243" s="1">
        <v>43199</v>
      </c>
      <c r="B243" t="s">
        <v>22</v>
      </c>
      <c r="C243" t="s">
        <v>16</v>
      </c>
      <c r="D243" s="2">
        <v>457523.12478049484</v>
      </c>
      <c r="E243" s="2">
        <v>45752.312478049484</v>
      </c>
      <c r="F243" s="6">
        <f t="shared" si="10"/>
        <v>0.9</v>
      </c>
      <c r="G243" s="6"/>
      <c r="H243" s="3">
        <v>0.98269675925925926</v>
      </c>
      <c r="I243" s="3">
        <v>1.0306134259259259</v>
      </c>
      <c r="J243" s="3">
        <f t="shared" si="11"/>
        <v>4.7916666666666607E-2</v>
      </c>
      <c r="K243" s="2">
        <v>207</v>
      </c>
      <c r="L243" s="4" t="s">
        <v>14</v>
      </c>
    </row>
    <row r="244" spans="1:12" x14ac:dyDescent="0.2">
      <c r="A244" s="1">
        <v>43199</v>
      </c>
      <c r="B244" t="s">
        <v>6</v>
      </c>
      <c r="C244" t="s">
        <v>7</v>
      </c>
      <c r="D244" s="2">
        <v>343142.34358537139</v>
      </c>
      <c r="E244" s="2">
        <v>34314.234358537142</v>
      </c>
      <c r="F244" s="6">
        <f t="shared" si="10"/>
        <v>0.9</v>
      </c>
      <c r="G244" s="6"/>
      <c r="H244" s="3">
        <v>0.94797453703703705</v>
      </c>
      <c r="I244" s="3">
        <v>0.98964120370370379</v>
      </c>
      <c r="J244" s="3">
        <f t="shared" si="11"/>
        <v>4.1666666666666741E-2</v>
      </c>
      <c r="K244" s="2">
        <v>207.9</v>
      </c>
      <c r="L244" s="4" t="s">
        <v>14</v>
      </c>
    </row>
    <row r="245" spans="1:12" x14ac:dyDescent="0.2">
      <c r="A245" s="1">
        <v>43199</v>
      </c>
      <c r="B245" t="s">
        <v>19</v>
      </c>
      <c r="C245" t="s">
        <v>8</v>
      </c>
      <c r="D245" s="2">
        <v>915046.24956098967</v>
      </c>
      <c r="E245" s="2">
        <v>91504.624956098967</v>
      </c>
      <c r="F245" s="6">
        <f t="shared" si="10"/>
        <v>0.9</v>
      </c>
      <c r="G245" s="6"/>
      <c r="H245" s="3">
        <v>0.93755787037037042</v>
      </c>
      <c r="I245" s="3">
        <v>0.98964120370370379</v>
      </c>
      <c r="J245" s="3">
        <f t="shared" si="11"/>
        <v>5.208333333333337E-2</v>
      </c>
      <c r="K245" s="2">
        <v>208.8</v>
      </c>
      <c r="L245" s="4" t="s">
        <v>14</v>
      </c>
    </row>
    <row r="246" spans="1:12" x14ac:dyDescent="0.2">
      <c r="A246" s="1">
        <v>43199</v>
      </c>
      <c r="B246" t="s">
        <v>17</v>
      </c>
      <c r="C246" t="s">
        <v>5</v>
      </c>
      <c r="D246" s="2">
        <v>228761.56239024742</v>
      </c>
      <c r="E246" s="2">
        <v>22876.156239024742</v>
      </c>
      <c r="F246" s="6">
        <f t="shared" si="10"/>
        <v>0.9</v>
      </c>
      <c r="G246" s="6"/>
      <c r="H246" s="3">
        <v>0.94103009259259263</v>
      </c>
      <c r="I246" s="3">
        <v>0.98200231481481481</v>
      </c>
      <c r="J246" s="3">
        <f t="shared" ref="J246:J249" si="15">I246-H246</f>
        <v>4.0972222222222188E-2</v>
      </c>
      <c r="K246" s="2">
        <v>206.1</v>
      </c>
      <c r="L246" s="4" t="s">
        <v>14</v>
      </c>
    </row>
    <row r="247" spans="1:12" x14ac:dyDescent="0.2">
      <c r="A247" s="1">
        <v>43199</v>
      </c>
      <c r="B247" t="s">
        <v>21</v>
      </c>
      <c r="C247" t="s">
        <v>16</v>
      </c>
      <c r="D247" s="2">
        <v>457523.12478049484</v>
      </c>
      <c r="E247" s="2">
        <v>45752.312478049484</v>
      </c>
      <c r="F247" s="6">
        <f t="shared" si="10"/>
        <v>0.9</v>
      </c>
      <c r="G247" s="6"/>
      <c r="H247" s="3">
        <v>0.98269675925925926</v>
      </c>
      <c r="I247" s="3">
        <v>1.0306134259259259</v>
      </c>
      <c r="J247" s="3">
        <f t="shared" si="15"/>
        <v>4.7916666666666607E-2</v>
      </c>
      <c r="K247" s="2">
        <v>207</v>
      </c>
      <c r="L247" s="4" t="s">
        <v>14</v>
      </c>
    </row>
    <row r="248" spans="1:12" x14ac:dyDescent="0.2">
      <c r="A248" s="1">
        <v>43199</v>
      </c>
      <c r="B248" t="s">
        <v>18</v>
      </c>
      <c r="C248" t="s">
        <v>7</v>
      </c>
      <c r="D248" s="2">
        <v>343142.34358537139</v>
      </c>
      <c r="E248" s="2">
        <v>34314.234358537142</v>
      </c>
      <c r="F248" s="6">
        <f t="shared" si="10"/>
        <v>0.9</v>
      </c>
      <c r="G248" s="6"/>
      <c r="H248" s="3">
        <v>0.94797453703703705</v>
      </c>
      <c r="I248" s="3">
        <v>0.98964120370370379</v>
      </c>
      <c r="J248" s="3">
        <f t="shared" si="15"/>
        <v>4.1666666666666741E-2</v>
      </c>
      <c r="K248" s="2">
        <v>207.9</v>
      </c>
      <c r="L248" s="4" t="s">
        <v>14</v>
      </c>
    </row>
    <row r="249" spans="1:12" x14ac:dyDescent="0.2">
      <c r="A249" s="1">
        <v>43199</v>
      </c>
      <c r="B249" t="s">
        <v>20</v>
      </c>
      <c r="C249" t="s">
        <v>8</v>
      </c>
      <c r="D249" s="2">
        <v>915046.24956098967</v>
      </c>
      <c r="E249" s="2">
        <v>91504.624956098967</v>
      </c>
      <c r="F249" s="6">
        <f t="shared" si="10"/>
        <v>0.9</v>
      </c>
      <c r="G249" s="6"/>
      <c r="H249" s="3">
        <v>0.93755787037037042</v>
      </c>
      <c r="I249" s="3">
        <v>0.98964120370370379</v>
      </c>
      <c r="J249" s="3">
        <f t="shared" si="15"/>
        <v>5.208333333333337E-2</v>
      </c>
      <c r="K249" s="2">
        <v>208.8</v>
      </c>
      <c r="L249" s="4" t="s">
        <v>14</v>
      </c>
    </row>
  </sheetData>
  <autoFilter ref="A1:O249" xr:uid="{A24D55DA-EBC2-5749-BF55-259AB28744A8}"/>
  <sortState ref="A2:K2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Hirata</dc:creator>
  <cp:lastModifiedBy>Sergio Hirata</cp:lastModifiedBy>
  <dcterms:created xsi:type="dcterms:W3CDTF">2018-05-24T14:27:40Z</dcterms:created>
  <dcterms:modified xsi:type="dcterms:W3CDTF">2018-05-25T12:54:52Z</dcterms:modified>
</cp:coreProperties>
</file>