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595"/>
  </bookViews>
  <sheets>
    <sheet name="Лист2" sheetId="2" r:id="rId1"/>
  </sheets>
  <calcPr calcId="162913"/>
</workbook>
</file>

<file path=xl/calcChain.xml><?xml version="1.0" encoding="utf-8"?>
<calcChain xmlns="http://schemas.openxmlformats.org/spreadsheetml/2006/main">
  <c r="S20" i="2" l="1"/>
  <c r="N29" i="2" l="1"/>
  <c r="Y29" i="2" s="1"/>
  <c r="AH29" i="2" s="1"/>
  <c r="N27" i="2"/>
  <c r="Y27" i="2" s="1"/>
  <c r="AH27" i="2" s="1"/>
  <c r="N26" i="2"/>
  <c r="Y26" i="2" s="1"/>
  <c r="AH26" i="2" s="1"/>
  <c r="K28" i="2"/>
  <c r="N28" i="2" s="1"/>
  <c r="Y28" i="2" s="1"/>
  <c r="AH28" i="2" s="1"/>
  <c r="B20" i="2" l="1"/>
  <c r="B16" i="2" l="1"/>
  <c r="X19" i="2"/>
  <c r="AC19" i="2"/>
  <c r="B21" i="2"/>
  <c r="B19" i="2"/>
  <c r="Y22" i="2"/>
  <c r="N25" i="2" l="1"/>
  <c r="Y25" i="2" s="1"/>
  <c r="AH25" i="2" s="1"/>
  <c r="N30" i="2"/>
  <c r="Y30" i="2" s="1"/>
  <c r="AH30" i="2" s="1"/>
  <c r="N24" i="2"/>
  <c r="Y24" i="2" s="1"/>
  <c r="AH24" i="2" s="1"/>
  <c r="AH31" i="2" l="1"/>
  <c r="AB33" i="2" s="1"/>
  <c r="B12" i="2" s="1"/>
</calcChain>
</file>

<file path=xl/sharedStrings.xml><?xml version="1.0" encoding="utf-8"?>
<sst xmlns="http://schemas.openxmlformats.org/spreadsheetml/2006/main" count="56" uniqueCount="44">
  <si>
    <t>ИЗВЕЩЕНИЕ</t>
  </si>
  <si>
    <t>Получатель платежа</t>
  </si>
  <si>
    <t>месяц</t>
  </si>
  <si>
    <t>года</t>
  </si>
  <si>
    <t>Вид платежа</t>
  </si>
  <si>
    <t>Тариф</t>
  </si>
  <si>
    <t>Нач. по тарифу</t>
  </si>
  <si>
    <t>Льгота</t>
  </si>
  <si>
    <t>Перерасчёт</t>
  </si>
  <si>
    <t>Антенна</t>
  </si>
  <si>
    <t>КВИТАНЦИЯ</t>
  </si>
  <si>
    <t xml:space="preserve">        Плательщик</t>
  </si>
  <si>
    <t>Дата платежа:</t>
  </si>
  <si>
    <t>Подпись:</t>
  </si>
  <si>
    <t xml:space="preserve">        Получатель платежа</t>
  </si>
  <si>
    <t>ПЕРИОД:</t>
  </si>
  <si>
    <t>________________________________</t>
  </si>
  <si>
    <t>Оплачено:</t>
  </si>
  <si>
    <t>&lt; &lt; &lt; &lt; &lt; &lt; &lt; &lt; &lt; &lt; &lt; &lt; &lt; &lt;    место разреза    &gt; &gt; &gt; &gt; &gt; &gt; &gt; &gt; &gt; &gt; &gt; &gt; &gt; &gt;</t>
  </si>
  <si>
    <t>Отопление</t>
  </si>
  <si>
    <t>Ед. изм.</t>
  </si>
  <si>
    <t>м2</t>
  </si>
  <si>
    <t>м3</t>
  </si>
  <si>
    <t>квт/ч</t>
  </si>
  <si>
    <t xml:space="preserve">                                               </t>
  </si>
  <si>
    <t xml:space="preserve">ИТОГО к оплате:   </t>
  </si>
  <si>
    <t>Итого к оплате за расч. пер.</t>
  </si>
  <si>
    <t>Начислено по тарифу</t>
  </si>
  <si>
    <t>Индив. потребление</t>
  </si>
  <si>
    <t>Долг за прошлый период :</t>
  </si>
  <si>
    <t>Электроэнергия *</t>
  </si>
  <si>
    <t xml:space="preserve">Г./вода    </t>
  </si>
  <si>
    <t xml:space="preserve">Х./вода   </t>
  </si>
  <si>
    <t xml:space="preserve">Водоотведение </t>
  </si>
  <si>
    <t xml:space="preserve">Итого:   </t>
  </si>
  <si>
    <t xml:space="preserve"> ИТОГО к оплате:</t>
  </si>
  <si>
    <t>Внимание в случае непредоставления показаний по водопотреблению и водоотведению, расчёт производится по нормам для расчётов с потребителями при отсутствии приборов учёта</t>
  </si>
  <si>
    <t>переплата</t>
  </si>
  <si>
    <t>Содержание  Ж/фонда м2</t>
  </si>
  <si>
    <t xml:space="preserve">ФИО </t>
  </si>
  <si>
    <t>5</t>
  </si>
  <si>
    <r>
      <t xml:space="preserve">АДРЕС: </t>
    </r>
    <r>
      <rPr>
        <u/>
        <sz val="11"/>
        <color theme="1"/>
        <rFont val="Times New Roman"/>
        <family val="1"/>
        <charset val="204"/>
      </rPr>
      <t>Московская область Раменский район, сельское поселение Вялковское, село Строкино ул. Солнечная</t>
    </r>
  </si>
  <si>
    <r>
      <t>Л/С __</t>
    </r>
    <r>
      <rPr>
        <sz val="11"/>
        <color theme="1"/>
        <rFont val="Times New Roman"/>
        <family val="1"/>
        <charset val="204"/>
      </rPr>
      <t>____</t>
    </r>
  </si>
  <si>
    <t>Обслуживающая компания: Индивидуальный предприниматель  Капустин Александр Евгеньевич, ИНН 501105335715, счёт 40802810200000044517 Филиал № 7701 Банка ВТБ (ПАО) г. Москва, к/с 30101810100000000716, БИК 044525745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</si>
</sst>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vertical="top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/>
    <xf numFmtId="0" fontId="1" fillId="0" borderId="11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8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1" fillId="0" borderId="6" xfId="0" applyFont="1" applyBorder="1" applyAlignment="1"/>
    <xf numFmtId="0" fontId="1" fillId="0" borderId="13" xfId="0" applyFont="1" applyBorder="1" applyAlignment="1">
      <alignment horizontal="center" vertical="top"/>
    </xf>
    <xf numFmtId="0" fontId="6" fillId="0" borderId="8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" fillId="2" borderId="6" xfId="0" applyFont="1" applyFill="1" applyBorder="1" applyAlignment="1"/>
    <xf numFmtId="0" fontId="3" fillId="2" borderId="3" xfId="0" applyFont="1" applyFill="1" applyBorder="1" applyAlignment="1">
      <alignment vertical="top"/>
    </xf>
    <xf numFmtId="0" fontId="3" fillId="2" borderId="14" xfId="0" applyFont="1" applyFill="1" applyBorder="1" applyAlignment="1">
      <alignment vertical="top"/>
    </xf>
    <xf numFmtId="0" fontId="6" fillId="2" borderId="6" xfId="0" applyFont="1" applyFill="1" applyBorder="1" applyAlignment="1"/>
    <xf numFmtId="0" fontId="1" fillId="2" borderId="15" xfId="0" applyFont="1" applyFill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2" fontId="7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0" fontId="3" fillId="2" borderId="14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/>
    </xf>
    <xf numFmtId="2" fontId="3" fillId="2" borderId="14" xfId="0" applyNumberFormat="1" applyFont="1" applyFill="1" applyBorder="1" applyAlignment="1">
      <alignment horizontal="center" vertical="top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top"/>
    </xf>
    <xf numFmtId="0" fontId="3" fillId="2" borderId="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top"/>
    </xf>
    <xf numFmtId="2" fontId="7" fillId="2" borderId="1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6" fillId="2" borderId="14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4" fontId="4" fillId="2" borderId="1" xfId="0" applyNumberFormat="1" applyFont="1" applyFill="1" applyBorder="1" applyAlignment="1">
      <alignment horizontal="center" vertical="top"/>
    </xf>
    <xf numFmtId="2" fontId="7" fillId="2" borderId="1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 vertical="top"/>
    </xf>
    <xf numFmtId="0" fontId="6" fillId="2" borderId="7" xfId="0" applyFont="1" applyFill="1" applyBorder="1" applyAlignment="1">
      <alignment horizontal="left" vertical="top"/>
    </xf>
    <xf numFmtId="0" fontId="6" fillId="2" borderId="12" xfId="0" applyFont="1" applyFill="1" applyBorder="1" applyAlignment="1">
      <alignment horizontal="left" vertical="top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3" fillId="0" borderId="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top"/>
    </xf>
    <xf numFmtId="2" fontId="4" fillId="0" borderId="14" xfId="0" applyNumberFormat="1" applyFont="1" applyBorder="1" applyAlignment="1">
      <alignment horizontal="center" vertical="top"/>
    </xf>
    <xf numFmtId="2" fontId="4" fillId="0" borderId="4" xfId="0" applyNumberFormat="1" applyFont="1" applyBorder="1" applyAlignment="1">
      <alignment horizontal="center" vertical="top"/>
    </xf>
    <xf numFmtId="49" fontId="1" fillId="0" borderId="3" xfId="0" applyNumberFormat="1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8" fillId="0" borderId="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/>
    </xf>
    <xf numFmtId="0" fontId="3" fillId="0" borderId="3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1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4" fontId="1" fillId="2" borderId="14" xfId="0" applyNumberFormat="1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3" fillId="0" borderId="11" xfId="0" applyFont="1" applyBorder="1" applyAlignment="1">
      <alignment horizontal="right" vertical="top"/>
    </xf>
    <xf numFmtId="49" fontId="1" fillId="0" borderId="4" xfId="0" applyNumberFormat="1" applyFont="1" applyBorder="1" applyAlignment="1">
      <alignment horizontal="center" vertical="top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2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50"/>
  <sheetViews>
    <sheetView tabSelected="1" topLeftCell="A11" workbookViewId="0">
      <selection activeCell="AP25" sqref="AP25"/>
    </sheetView>
  </sheetViews>
  <sheetFormatPr defaultRowHeight="15" x14ac:dyDescent="0.25"/>
  <cols>
    <col min="1" max="1" width="11.85546875" customWidth="1"/>
    <col min="2" max="4" width="2.28515625" customWidth="1"/>
    <col min="5" max="5" width="2.7109375" customWidth="1"/>
    <col min="6" max="6" width="3.28515625" customWidth="1"/>
    <col min="7" max="9" width="2.28515625" customWidth="1"/>
    <col min="10" max="10" width="3.7109375" customWidth="1"/>
    <col min="11" max="11" width="2.28515625" customWidth="1"/>
    <col min="12" max="12" width="2.7109375" customWidth="1"/>
    <col min="13" max="14" width="2.28515625" customWidth="1"/>
    <col min="15" max="15" width="2" customWidth="1"/>
    <col min="16" max="17" width="2.28515625" customWidth="1"/>
    <col min="18" max="18" width="1.42578125" customWidth="1"/>
    <col min="19" max="19" width="2.85546875" customWidth="1"/>
    <col min="20" max="20" width="1.7109375" customWidth="1"/>
    <col min="21" max="21" width="2.28515625" customWidth="1"/>
    <col min="22" max="22" width="1.42578125" customWidth="1"/>
    <col min="23" max="23" width="2.85546875" customWidth="1"/>
    <col min="24" max="24" width="3.28515625" customWidth="1"/>
    <col min="25" max="26" width="2.28515625" customWidth="1"/>
    <col min="27" max="27" width="2.42578125" customWidth="1"/>
    <col min="28" max="32" width="2.28515625" customWidth="1"/>
    <col min="33" max="33" width="2.42578125" customWidth="1"/>
    <col min="34" max="34" width="10" customWidth="1"/>
    <col min="35" max="50" width="2.28515625" customWidth="1"/>
  </cols>
  <sheetData>
    <row r="1" spans="1:34" ht="15.75" x14ac:dyDescent="0.25">
      <c r="A1" s="2"/>
      <c r="B1" s="92" t="s">
        <v>1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</row>
    <row r="2" spans="1:34" x14ac:dyDescent="0.25">
      <c r="A2" s="14" t="s">
        <v>0</v>
      </c>
      <c r="B2" s="94" t="s">
        <v>43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5"/>
    </row>
    <row r="3" spans="1:34" ht="33.75" customHeight="1" x14ac:dyDescent="0.25">
      <c r="A3" s="9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7"/>
    </row>
    <row r="4" spans="1:34" ht="15.75" x14ac:dyDescent="0.25">
      <c r="A4" s="3"/>
      <c r="B4" s="66" t="s">
        <v>11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</row>
    <row r="5" spans="1:34" ht="33.75" customHeight="1" x14ac:dyDescent="0.25">
      <c r="A5" s="3"/>
      <c r="B5" s="104" t="s">
        <v>39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4"/>
      <c r="P5" s="4"/>
      <c r="Q5" s="4"/>
      <c r="R5" s="4"/>
      <c r="S5" s="4" t="s">
        <v>15</v>
      </c>
      <c r="T5" s="4"/>
      <c r="U5" s="4"/>
      <c r="V5" s="4"/>
      <c r="W5" s="4"/>
      <c r="X5" s="75" t="s">
        <v>40</v>
      </c>
      <c r="Y5" s="113"/>
      <c r="Z5" s="82" t="s">
        <v>2</v>
      </c>
      <c r="AA5" s="83"/>
      <c r="AB5" s="83"/>
      <c r="AC5" s="77">
        <v>2019</v>
      </c>
      <c r="AD5" s="78"/>
      <c r="AE5" s="78"/>
      <c r="AF5" s="76"/>
      <c r="AG5" s="4" t="s">
        <v>3</v>
      </c>
      <c r="AH5" s="5"/>
    </row>
    <row r="6" spans="1:34" ht="49.5" customHeight="1" x14ac:dyDescent="0.25">
      <c r="A6" s="3"/>
      <c r="B6" s="106" t="s">
        <v>41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88" t="s">
        <v>42</v>
      </c>
      <c r="T6" s="88"/>
      <c r="U6" s="88"/>
      <c r="V6" s="88"/>
      <c r="W6" s="88"/>
      <c r="X6" s="88"/>
      <c r="Y6" s="88"/>
      <c r="Z6" s="88"/>
      <c r="AA6" s="7"/>
      <c r="AB6" s="7"/>
      <c r="AC6" s="7"/>
      <c r="AD6" s="7"/>
      <c r="AE6" s="7"/>
      <c r="AF6" s="7"/>
      <c r="AG6" s="7"/>
      <c r="AH6" s="8"/>
    </row>
    <row r="7" spans="1:34" ht="0.75" customHeight="1" x14ac:dyDescent="0.25">
      <c r="A7" s="3"/>
      <c r="B7" s="108" t="s">
        <v>16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1"/>
    </row>
    <row r="8" spans="1:34" ht="15" customHeight="1" x14ac:dyDescent="0.25">
      <c r="A8" s="3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112" t="s">
        <v>29</v>
      </c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7"/>
      <c r="Y8" s="72">
        <v>0</v>
      </c>
      <c r="Z8" s="73"/>
      <c r="AA8" s="73"/>
      <c r="AB8" s="73"/>
      <c r="AC8" s="73"/>
      <c r="AD8" s="73"/>
      <c r="AE8" s="73"/>
      <c r="AF8" s="74"/>
      <c r="AG8" s="7"/>
      <c r="AH8" s="8"/>
    </row>
    <row r="9" spans="1:34" ht="15" customHeight="1" x14ac:dyDescent="0.25">
      <c r="A9" s="3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0"/>
      <c r="T9" s="10"/>
      <c r="U9" s="10"/>
      <c r="V9" s="10"/>
      <c r="W9" s="10"/>
      <c r="X9" s="7"/>
      <c r="Y9" s="7"/>
      <c r="Z9" s="7"/>
      <c r="AA9" s="7"/>
      <c r="AB9" s="7"/>
      <c r="AC9" s="7"/>
      <c r="AD9" s="11"/>
      <c r="AE9" s="7"/>
      <c r="AF9" s="7"/>
      <c r="AG9" s="7"/>
      <c r="AH9" s="8"/>
    </row>
    <row r="10" spans="1:34" ht="15" customHeight="1" x14ac:dyDescent="0.25">
      <c r="A10" s="3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89" t="s">
        <v>17</v>
      </c>
      <c r="T10" s="89"/>
      <c r="U10" s="89"/>
      <c r="V10" s="89"/>
      <c r="W10" s="89"/>
      <c r="X10" s="7"/>
      <c r="Y10" s="72">
        <v>0</v>
      </c>
      <c r="Z10" s="73"/>
      <c r="AA10" s="73"/>
      <c r="AB10" s="73"/>
      <c r="AC10" s="73"/>
      <c r="AD10" s="73"/>
      <c r="AE10" s="73"/>
      <c r="AF10" s="74"/>
      <c r="AG10" s="7"/>
      <c r="AH10" s="8"/>
    </row>
    <row r="11" spans="1:34" ht="16.5" customHeight="1" x14ac:dyDescent="0.25">
      <c r="A11" s="3"/>
      <c r="B11" s="59" t="s">
        <v>25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</row>
    <row r="12" spans="1:34" ht="15.75" customHeight="1" x14ac:dyDescent="0.25">
      <c r="A12" s="3"/>
      <c r="B12" s="98">
        <f>AB33</f>
        <v>3369.192</v>
      </c>
      <c r="C12" s="99"/>
      <c r="D12" s="99"/>
      <c r="E12" s="99"/>
      <c r="F12" s="99"/>
      <c r="G12" s="99"/>
      <c r="H12" s="99"/>
      <c r="I12" s="99"/>
      <c r="J12" s="99"/>
      <c r="K12" s="99"/>
      <c r="L12" s="100"/>
      <c r="M12" s="101"/>
      <c r="N12" s="102"/>
      <c r="O12" s="102"/>
      <c r="P12" s="102"/>
      <c r="Q12" s="102"/>
      <c r="R12" s="102"/>
      <c r="S12" s="102"/>
      <c r="T12" s="103"/>
      <c r="U12" s="101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3"/>
    </row>
    <row r="13" spans="1:34" ht="15" customHeight="1" x14ac:dyDescent="0.25">
      <c r="A13" s="3"/>
      <c r="B13" s="59" t="s">
        <v>12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 t="s">
        <v>13</v>
      </c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</row>
    <row r="14" spans="1:34" x14ac:dyDescent="0.25">
      <c r="A14" s="3"/>
      <c r="B14" s="61" t="s">
        <v>18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</row>
    <row r="15" spans="1:34" ht="15.75" x14ac:dyDescent="0.25">
      <c r="A15" s="3"/>
      <c r="B15" s="63" t="s">
        <v>14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5"/>
    </row>
    <row r="16" spans="1:34" x14ac:dyDescent="0.25">
      <c r="A16" s="3"/>
      <c r="B16" s="59" t="str">
        <f>B2</f>
        <v>Обслуживающая компания: Индивидуальный предприниматель  Капустин Александр Евгеньевич, ИНН 501105335715, счёт 40802810200000044517 Филиал № 7701 Банка ВТБ (ПАО) г. Москва, к/с 30101810100000000716, БИК 044525745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</row>
    <row r="17" spans="1:35" ht="38.25" customHeight="1" x14ac:dyDescent="0.25">
      <c r="A17" s="3"/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</row>
    <row r="18" spans="1:35" ht="15.75" x14ac:dyDescent="0.25">
      <c r="A18" s="3"/>
      <c r="B18" s="66" t="s">
        <v>11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</row>
    <row r="19" spans="1:35" ht="33" customHeight="1" x14ac:dyDescent="0.25">
      <c r="A19" s="3"/>
      <c r="B19" s="80" t="str">
        <f>B5</f>
        <v xml:space="preserve">ФИО 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4"/>
      <c r="P19" s="4"/>
      <c r="Q19" s="4"/>
      <c r="R19" s="4"/>
      <c r="S19" s="4" t="s">
        <v>15</v>
      </c>
      <c r="T19" s="4"/>
      <c r="U19" s="4"/>
      <c r="V19" s="4"/>
      <c r="W19" s="4"/>
      <c r="X19" s="75" t="str">
        <f>X5</f>
        <v>5</v>
      </c>
      <c r="Y19" s="76"/>
      <c r="Z19" s="82" t="s">
        <v>2</v>
      </c>
      <c r="AA19" s="83"/>
      <c r="AB19" s="83"/>
      <c r="AC19" s="77">
        <f>AC5</f>
        <v>2019</v>
      </c>
      <c r="AD19" s="78"/>
      <c r="AE19" s="78"/>
      <c r="AF19" s="76"/>
      <c r="AG19" s="4" t="s">
        <v>3</v>
      </c>
      <c r="AH19" s="5"/>
    </row>
    <row r="20" spans="1:35" ht="46.5" customHeight="1" x14ac:dyDescent="0.25">
      <c r="A20" s="3"/>
      <c r="B20" s="84" t="str">
        <f>B6</f>
        <v>АДРЕС: Московская область Раменский район, сельское поселение Вялковское, село Строкино ул. Солнечная</v>
      </c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6" t="str">
        <f>S6</f>
        <v>Л/С ______</v>
      </c>
      <c r="T20" s="86"/>
      <c r="U20" s="86"/>
      <c r="V20" s="86"/>
      <c r="W20" s="86"/>
      <c r="X20" s="86"/>
      <c r="Y20" s="86"/>
      <c r="Z20" s="86"/>
      <c r="AA20" s="7"/>
      <c r="AB20" s="7"/>
      <c r="AC20" s="7"/>
      <c r="AD20" s="7"/>
      <c r="AE20" s="7"/>
      <c r="AF20" s="7"/>
      <c r="AG20" s="7"/>
      <c r="AH20" s="13"/>
    </row>
    <row r="21" spans="1:35" ht="16.5" customHeight="1" x14ac:dyDescent="0.25">
      <c r="A21" s="3"/>
      <c r="B21" s="87" t="str">
        <f>B7</f>
        <v>________________________________</v>
      </c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8"/>
    </row>
    <row r="22" spans="1:35" ht="13.5" customHeight="1" x14ac:dyDescent="0.25">
      <c r="A22" s="3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89" t="s">
        <v>17</v>
      </c>
      <c r="T22" s="89"/>
      <c r="U22" s="89"/>
      <c r="V22" s="89"/>
      <c r="W22" s="89"/>
      <c r="X22" s="7"/>
      <c r="Y22" s="72">
        <f>Y10</f>
        <v>0</v>
      </c>
      <c r="Z22" s="73"/>
      <c r="AA22" s="73"/>
      <c r="AB22" s="73"/>
      <c r="AC22" s="73"/>
      <c r="AD22" s="73"/>
      <c r="AE22" s="73"/>
      <c r="AF22" s="74"/>
      <c r="AG22" s="7"/>
      <c r="AH22" s="8"/>
    </row>
    <row r="23" spans="1:35" ht="39" customHeight="1" x14ac:dyDescent="0.25">
      <c r="A23" s="3"/>
      <c r="B23" s="90" t="s">
        <v>4</v>
      </c>
      <c r="C23" s="91"/>
      <c r="D23" s="91"/>
      <c r="E23" s="91"/>
      <c r="F23" s="91"/>
      <c r="G23" s="68" t="s">
        <v>20</v>
      </c>
      <c r="H23" s="70"/>
      <c r="I23" s="79" t="s">
        <v>5</v>
      </c>
      <c r="J23" s="79"/>
      <c r="K23" s="68" t="s">
        <v>28</v>
      </c>
      <c r="L23" s="69"/>
      <c r="M23" s="69"/>
      <c r="N23" s="68" t="s">
        <v>27</v>
      </c>
      <c r="O23" s="69"/>
      <c r="P23" s="69"/>
      <c r="Q23" s="69"/>
      <c r="R23" s="70"/>
      <c r="S23" s="68" t="s">
        <v>4</v>
      </c>
      <c r="T23" s="69"/>
      <c r="U23" s="69"/>
      <c r="V23" s="69"/>
      <c r="W23" s="68" t="s">
        <v>5</v>
      </c>
      <c r="X23" s="70"/>
      <c r="Y23" s="69" t="s">
        <v>6</v>
      </c>
      <c r="Z23" s="69"/>
      <c r="AA23" s="69"/>
      <c r="AB23" s="69"/>
      <c r="AC23" s="70"/>
      <c r="AD23" s="71" t="s">
        <v>7</v>
      </c>
      <c r="AE23" s="71"/>
      <c r="AF23" s="71" t="s">
        <v>8</v>
      </c>
      <c r="AG23" s="71"/>
      <c r="AH23" s="15" t="s">
        <v>26</v>
      </c>
    </row>
    <row r="24" spans="1:35" ht="39.75" customHeight="1" x14ac:dyDescent="0.25">
      <c r="A24" s="12"/>
      <c r="B24" s="114" t="s">
        <v>38</v>
      </c>
      <c r="C24" s="115"/>
      <c r="D24" s="115"/>
      <c r="E24" s="115"/>
      <c r="F24" s="115"/>
      <c r="G24" s="118" t="s">
        <v>21</v>
      </c>
      <c r="H24" s="118"/>
      <c r="I24" s="121">
        <v>48.82</v>
      </c>
      <c r="J24" s="121"/>
      <c r="K24" s="120">
        <v>40.6</v>
      </c>
      <c r="L24" s="120"/>
      <c r="M24" s="120"/>
      <c r="N24" s="119">
        <f>I24*K24</f>
        <v>1982.0920000000001</v>
      </c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>
        <f>N24</f>
        <v>1982.0920000000001</v>
      </c>
      <c r="Z24" s="119"/>
      <c r="AA24" s="119"/>
      <c r="AB24" s="119"/>
      <c r="AC24" s="119"/>
      <c r="AD24" s="123"/>
      <c r="AE24" s="123"/>
      <c r="AF24" s="123"/>
      <c r="AG24" s="123"/>
      <c r="AH24" s="23">
        <f>Y24-AD24-AF24</f>
        <v>1982.0920000000001</v>
      </c>
      <c r="AI24" s="1"/>
    </row>
    <row r="25" spans="1:35" ht="25.5" customHeight="1" x14ac:dyDescent="0.25">
      <c r="A25" s="12"/>
      <c r="B25" s="116" t="s">
        <v>19</v>
      </c>
      <c r="C25" s="117"/>
      <c r="D25" s="117"/>
      <c r="E25" s="117"/>
      <c r="F25" s="117"/>
      <c r="G25" s="118" t="s">
        <v>21</v>
      </c>
      <c r="H25" s="118"/>
      <c r="I25" s="121">
        <v>28.5</v>
      </c>
      <c r="J25" s="121"/>
      <c r="K25" s="120">
        <v>40.6</v>
      </c>
      <c r="L25" s="120"/>
      <c r="M25" s="120"/>
      <c r="N25" s="119">
        <f t="shared" ref="N25:N30" si="0">I25*K25</f>
        <v>1157.1000000000001</v>
      </c>
      <c r="O25" s="119"/>
      <c r="P25" s="119"/>
      <c r="Q25" s="119"/>
      <c r="R25" s="119"/>
      <c r="S25" s="119"/>
      <c r="T25" s="119"/>
      <c r="U25" s="119"/>
      <c r="V25" s="119"/>
      <c r="W25" s="122"/>
      <c r="X25" s="122"/>
      <c r="Y25" s="119">
        <f t="shared" ref="Y25:Y30" si="1">N25</f>
        <v>1157.1000000000001</v>
      </c>
      <c r="Z25" s="119"/>
      <c r="AA25" s="119"/>
      <c r="AB25" s="119"/>
      <c r="AC25" s="119"/>
      <c r="AD25" s="123"/>
      <c r="AE25" s="123"/>
      <c r="AF25" s="123"/>
      <c r="AG25" s="123"/>
      <c r="AH25" s="23">
        <f t="shared" ref="AH25:AH30" si="2">Y25-AD25-AF25</f>
        <v>1157.1000000000001</v>
      </c>
      <c r="AI25" s="1"/>
    </row>
    <row r="26" spans="1:35" ht="12.75" customHeight="1" x14ac:dyDescent="0.25">
      <c r="A26" s="18"/>
      <c r="B26" s="47" t="s">
        <v>31</v>
      </c>
      <c r="C26" s="48"/>
      <c r="D26" s="48"/>
      <c r="E26" s="48"/>
      <c r="F26" s="48"/>
      <c r="G26" s="42" t="s">
        <v>22</v>
      </c>
      <c r="H26" s="42"/>
      <c r="I26" s="44">
        <v>191.31</v>
      </c>
      <c r="J26" s="44"/>
      <c r="K26" s="46">
        <v>0</v>
      </c>
      <c r="L26" s="46"/>
      <c r="M26" s="46"/>
      <c r="N26" s="46">
        <f>K26*I26</f>
        <v>0</v>
      </c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>
        <f>N26</f>
        <v>0</v>
      </c>
      <c r="Z26" s="46"/>
      <c r="AA26" s="46"/>
      <c r="AB26" s="46"/>
      <c r="AC26" s="46"/>
      <c r="AD26" s="40"/>
      <c r="AE26" s="40"/>
      <c r="AF26" s="40"/>
      <c r="AG26" s="40"/>
      <c r="AH26" s="24">
        <f>Y26</f>
        <v>0</v>
      </c>
      <c r="AI26" s="1"/>
    </row>
    <row r="27" spans="1:35" x14ac:dyDescent="0.25">
      <c r="A27" s="18"/>
      <c r="B27" s="47" t="s">
        <v>32</v>
      </c>
      <c r="C27" s="48"/>
      <c r="D27" s="48"/>
      <c r="E27" s="48"/>
      <c r="F27" s="48"/>
      <c r="G27" s="42" t="s">
        <v>22</v>
      </c>
      <c r="H27" s="42"/>
      <c r="I27" s="44">
        <v>38.49</v>
      </c>
      <c r="J27" s="44"/>
      <c r="K27" s="46">
        <v>0</v>
      </c>
      <c r="L27" s="46"/>
      <c r="M27" s="46"/>
      <c r="N27" s="46">
        <f>K27*I27</f>
        <v>0</v>
      </c>
      <c r="O27" s="46"/>
      <c r="P27" s="46"/>
      <c r="Q27" s="46"/>
      <c r="R27" s="46"/>
      <c r="S27" s="46"/>
      <c r="T27" s="46"/>
      <c r="U27" s="46"/>
      <c r="V27" s="46"/>
      <c r="W27" s="53"/>
      <c r="X27" s="53"/>
      <c r="Y27" s="46">
        <f>N27</f>
        <v>0</v>
      </c>
      <c r="Z27" s="46"/>
      <c r="AA27" s="46"/>
      <c r="AB27" s="46"/>
      <c r="AC27" s="46"/>
      <c r="AD27" s="40"/>
      <c r="AE27" s="40"/>
      <c r="AF27" s="40"/>
      <c r="AG27" s="40"/>
      <c r="AH27" s="24">
        <f>Y27</f>
        <v>0</v>
      </c>
      <c r="AI27" s="1"/>
    </row>
    <row r="28" spans="1:35" x14ac:dyDescent="0.25">
      <c r="A28" s="18"/>
      <c r="B28" s="47" t="s">
        <v>33</v>
      </c>
      <c r="C28" s="48"/>
      <c r="D28" s="48"/>
      <c r="E28" s="48"/>
      <c r="F28" s="48"/>
      <c r="G28" s="42" t="s">
        <v>22</v>
      </c>
      <c r="H28" s="42"/>
      <c r="I28" s="44">
        <v>37.26</v>
      </c>
      <c r="J28" s="44"/>
      <c r="K28" s="46">
        <f>K27+K26</f>
        <v>0</v>
      </c>
      <c r="L28" s="46"/>
      <c r="M28" s="46"/>
      <c r="N28" s="46">
        <f>K28*I28</f>
        <v>0</v>
      </c>
      <c r="O28" s="46"/>
      <c r="P28" s="46"/>
      <c r="Q28" s="46"/>
      <c r="R28" s="46"/>
      <c r="S28" s="46"/>
      <c r="T28" s="46"/>
      <c r="U28" s="46"/>
      <c r="V28" s="46"/>
      <c r="W28" s="53"/>
      <c r="X28" s="53"/>
      <c r="Y28" s="46">
        <f>N28</f>
        <v>0</v>
      </c>
      <c r="Z28" s="46"/>
      <c r="AA28" s="46"/>
      <c r="AB28" s="46"/>
      <c r="AC28" s="46"/>
      <c r="AD28" s="40"/>
      <c r="AE28" s="40"/>
      <c r="AF28" s="40"/>
      <c r="AG28" s="40"/>
      <c r="AH28" s="24">
        <f>Y28</f>
        <v>0</v>
      </c>
      <c r="AI28" s="1"/>
    </row>
    <row r="29" spans="1:35" ht="13.5" customHeight="1" x14ac:dyDescent="0.25">
      <c r="A29" s="18"/>
      <c r="B29" s="47" t="s">
        <v>30</v>
      </c>
      <c r="C29" s="48"/>
      <c r="D29" s="48"/>
      <c r="E29" s="48"/>
      <c r="F29" s="48"/>
      <c r="G29" s="42" t="s">
        <v>23</v>
      </c>
      <c r="H29" s="42"/>
      <c r="I29" s="44">
        <v>5.04</v>
      </c>
      <c r="J29" s="44"/>
      <c r="K29" s="46">
        <v>0</v>
      </c>
      <c r="L29" s="46"/>
      <c r="M29" s="46"/>
      <c r="N29" s="46">
        <f>K29*I29</f>
        <v>0</v>
      </c>
      <c r="O29" s="46"/>
      <c r="P29" s="46"/>
      <c r="Q29" s="46"/>
      <c r="R29" s="46"/>
      <c r="S29" s="46"/>
      <c r="T29" s="46"/>
      <c r="U29" s="46"/>
      <c r="V29" s="46"/>
      <c r="W29" s="53"/>
      <c r="X29" s="53"/>
      <c r="Y29" s="46">
        <f>N29</f>
        <v>0</v>
      </c>
      <c r="Z29" s="46"/>
      <c r="AA29" s="46"/>
      <c r="AB29" s="46"/>
      <c r="AC29" s="46"/>
      <c r="AD29" s="40"/>
      <c r="AE29" s="40"/>
      <c r="AF29" s="40"/>
      <c r="AG29" s="40"/>
      <c r="AH29" s="24">
        <f>Y29</f>
        <v>0</v>
      </c>
      <c r="AI29" s="1"/>
    </row>
    <row r="30" spans="1:35" ht="12.75" customHeight="1" x14ac:dyDescent="0.25">
      <c r="A30" s="18"/>
      <c r="B30" s="47" t="s">
        <v>9</v>
      </c>
      <c r="C30" s="48"/>
      <c r="D30" s="48"/>
      <c r="E30" s="48"/>
      <c r="F30" s="48"/>
      <c r="G30" s="42"/>
      <c r="H30" s="42"/>
      <c r="I30" s="44">
        <v>230</v>
      </c>
      <c r="J30" s="44"/>
      <c r="K30" s="46">
        <v>1</v>
      </c>
      <c r="L30" s="46"/>
      <c r="M30" s="46"/>
      <c r="N30" s="46">
        <f t="shared" si="0"/>
        <v>230</v>
      </c>
      <c r="O30" s="46"/>
      <c r="P30" s="46"/>
      <c r="Q30" s="46"/>
      <c r="R30" s="46"/>
      <c r="S30" s="46"/>
      <c r="T30" s="46"/>
      <c r="U30" s="46"/>
      <c r="V30" s="46"/>
      <c r="W30" s="53"/>
      <c r="X30" s="53"/>
      <c r="Y30" s="46">
        <f t="shared" si="1"/>
        <v>230</v>
      </c>
      <c r="Z30" s="46"/>
      <c r="AA30" s="46"/>
      <c r="AB30" s="46"/>
      <c r="AC30" s="46"/>
      <c r="AD30" s="40"/>
      <c r="AE30" s="40"/>
      <c r="AF30" s="40"/>
      <c r="AG30" s="40"/>
      <c r="AH30" s="24">
        <f t="shared" si="2"/>
        <v>230</v>
      </c>
      <c r="AI30" s="1"/>
    </row>
    <row r="31" spans="1:35" ht="12" customHeight="1" x14ac:dyDescent="0.25">
      <c r="A31" s="18"/>
      <c r="B31" s="56" t="s">
        <v>34</v>
      </c>
      <c r="C31" s="57"/>
      <c r="D31" s="57"/>
      <c r="E31" s="57"/>
      <c r="F31" s="58"/>
      <c r="G31" s="42"/>
      <c r="H31" s="42"/>
      <c r="I31" s="45"/>
      <c r="J31" s="45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3"/>
      <c r="X31" s="43"/>
      <c r="Y31" s="42"/>
      <c r="Z31" s="42"/>
      <c r="AA31" s="42"/>
      <c r="AB31" s="42"/>
      <c r="AC31" s="42"/>
      <c r="AD31" s="41"/>
      <c r="AE31" s="41"/>
      <c r="AF31" s="41"/>
      <c r="AG31" s="41"/>
      <c r="AH31" s="25">
        <f>AH30+AH29+AH28+AH27+AH26+AH25+AH24</f>
        <v>3369.192</v>
      </c>
      <c r="AI31" s="1"/>
    </row>
    <row r="32" spans="1:35" ht="12" customHeight="1" x14ac:dyDescent="0.25">
      <c r="A32" s="18"/>
      <c r="B32" s="50" t="s">
        <v>37</v>
      </c>
      <c r="C32" s="49"/>
      <c r="D32" s="49"/>
      <c r="E32" s="49"/>
      <c r="F32" s="51"/>
      <c r="G32" s="28"/>
      <c r="H32" s="28"/>
      <c r="I32" s="29"/>
      <c r="J32" s="29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7"/>
      <c r="X32" s="27"/>
      <c r="Y32" s="28"/>
      <c r="Z32" s="28"/>
      <c r="AA32" s="54"/>
      <c r="AB32" s="54"/>
      <c r="AC32" s="54"/>
      <c r="AD32" s="54"/>
      <c r="AE32" s="54"/>
      <c r="AF32" s="54"/>
      <c r="AG32" s="55"/>
      <c r="AH32" s="25">
        <v>0</v>
      </c>
      <c r="AI32" s="26"/>
    </row>
    <row r="33" spans="1:45" ht="14.25" customHeight="1" x14ac:dyDescent="0.25">
      <c r="A33" s="18"/>
      <c r="B33" s="19" t="s">
        <v>24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49" t="s">
        <v>35</v>
      </c>
      <c r="V33" s="49"/>
      <c r="W33" s="49"/>
      <c r="X33" s="49"/>
      <c r="Y33" s="49"/>
      <c r="Z33" s="49"/>
      <c r="AA33" s="49"/>
      <c r="AB33" s="52">
        <f>AH31+Y8-AH32</f>
        <v>3369.192</v>
      </c>
      <c r="AC33" s="52"/>
      <c r="AD33" s="52"/>
      <c r="AE33" s="52"/>
      <c r="AF33" s="52"/>
      <c r="AG33" s="52"/>
      <c r="AH33" s="52"/>
      <c r="AI33" s="1"/>
    </row>
    <row r="34" spans="1:45" x14ac:dyDescent="0.25">
      <c r="A34" s="21" t="s">
        <v>10</v>
      </c>
      <c r="B34" s="36" t="s">
        <v>12</v>
      </c>
      <c r="C34" s="36"/>
      <c r="D34" s="36"/>
      <c r="E34" s="36"/>
      <c r="F34" s="36"/>
      <c r="G34" s="36"/>
      <c r="H34" s="36"/>
      <c r="I34" s="36"/>
      <c r="J34" s="38" t="s">
        <v>13</v>
      </c>
      <c r="K34" s="38"/>
      <c r="L34" s="38"/>
      <c r="M34" s="38"/>
      <c r="N34" s="38"/>
      <c r="O34" s="38"/>
      <c r="P34" s="38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1"/>
    </row>
    <row r="35" spans="1:45" x14ac:dyDescent="0.25">
      <c r="A35" s="22"/>
      <c r="B35" s="37"/>
      <c r="C35" s="36"/>
      <c r="D35" s="36"/>
      <c r="E35" s="36"/>
      <c r="F35" s="36"/>
      <c r="G35" s="36"/>
      <c r="H35" s="36"/>
      <c r="I35" s="36"/>
      <c r="J35" s="38"/>
      <c r="K35" s="38"/>
      <c r="L35" s="38"/>
      <c r="M35" s="38"/>
      <c r="N35" s="38"/>
      <c r="O35" s="38"/>
      <c r="P35" s="38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1"/>
      <c r="AQ35" s="17"/>
    </row>
    <row r="36" spans="1:45" ht="32.25" customHeight="1" x14ac:dyDescent="0.25">
      <c r="A36" s="33" t="s">
        <v>36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5"/>
      <c r="AI36" s="16"/>
    </row>
    <row r="37" spans="1:45" ht="15" customHeight="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8" spans="1:45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</row>
    <row r="39" spans="1:45" ht="26.25" customHeight="1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</row>
    <row r="40" spans="1:45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2"/>
      <c r="AJ40" s="31"/>
      <c r="AK40" s="31"/>
      <c r="AL40" s="31"/>
      <c r="AM40" s="31"/>
      <c r="AN40" s="31"/>
      <c r="AO40" s="31"/>
      <c r="AP40" s="31"/>
      <c r="AQ40" s="31"/>
      <c r="AR40" s="31"/>
      <c r="AS40" s="31"/>
    </row>
    <row r="41" spans="1:45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2"/>
      <c r="AJ41" s="31"/>
      <c r="AK41" s="31"/>
      <c r="AL41" s="31"/>
      <c r="AM41" s="31"/>
      <c r="AN41" s="31"/>
      <c r="AO41" s="31"/>
      <c r="AP41" s="31"/>
      <c r="AQ41" s="31"/>
      <c r="AR41" s="31"/>
      <c r="AS41" s="31"/>
    </row>
    <row r="42" spans="1:45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2"/>
      <c r="AJ42" s="31"/>
      <c r="AK42" s="31"/>
      <c r="AL42" s="31"/>
      <c r="AM42" s="31"/>
      <c r="AN42" s="31"/>
      <c r="AO42" s="31"/>
      <c r="AP42" s="31"/>
      <c r="AQ42" s="31"/>
      <c r="AR42" s="31"/>
      <c r="AS42" s="31"/>
    </row>
    <row r="43" spans="1:45" ht="79.5" customHeight="1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2"/>
      <c r="AJ43" s="31"/>
      <c r="AK43" s="31"/>
      <c r="AL43" s="31"/>
      <c r="AM43" s="31"/>
      <c r="AN43" s="31"/>
      <c r="AO43" s="31"/>
      <c r="AP43" s="31"/>
      <c r="AQ43" s="31"/>
      <c r="AR43" s="31"/>
      <c r="AS43" s="31"/>
    </row>
    <row r="44" spans="1:45" x14ac:dyDescent="0.2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1"/>
      <c r="AK44" s="31"/>
      <c r="AL44" s="31"/>
      <c r="AM44" s="31"/>
      <c r="AN44" s="31"/>
      <c r="AO44" s="31"/>
      <c r="AP44" s="31"/>
      <c r="AQ44" s="31"/>
      <c r="AR44" s="31"/>
      <c r="AS44" s="31"/>
    </row>
    <row r="45" spans="1:4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4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4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4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35:35" x14ac:dyDescent="0.25">
      <c r="AI49" s="1"/>
    </row>
    <row r="50" spans="35:35" x14ac:dyDescent="0.25">
      <c r="AI50" s="1"/>
    </row>
  </sheetData>
  <mergeCells count="133">
    <mergeCell ref="W24:X24"/>
    <mergeCell ref="W25:X25"/>
    <mergeCell ref="Y24:AC24"/>
    <mergeCell ref="AF24:AG24"/>
    <mergeCell ref="AF25:AG25"/>
    <mergeCell ref="AF26:AG26"/>
    <mergeCell ref="AF27:AG27"/>
    <mergeCell ref="S29:V29"/>
    <mergeCell ref="S30:V30"/>
    <mergeCell ref="S27:V27"/>
    <mergeCell ref="S28:V28"/>
    <mergeCell ref="W27:X27"/>
    <mergeCell ref="W28:X28"/>
    <mergeCell ref="AF28:AG28"/>
    <mergeCell ref="AD24:AE24"/>
    <mergeCell ref="W26:X26"/>
    <mergeCell ref="AD25:AE25"/>
    <mergeCell ref="AD26:AE26"/>
    <mergeCell ref="AD27:AE27"/>
    <mergeCell ref="AD28:AE28"/>
    <mergeCell ref="Y27:AC27"/>
    <mergeCell ref="Y28:AC28"/>
    <mergeCell ref="Y25:AC25"/>
    <mergeCell ref="Y26:AC26"/>
    <mergeCell ref="G23:H23"/>
    <mergeCell ref="B24:F24"/>
    <mergeCell ref="B25:F25"/>
    <mergeCell ref="B26:F26"/>
    <mergeCell ref="G24:H24"/>
    <mergeCell ref="G25:H25"/>
    <mergeCell ref="G26:H26"/>
    <mergeCell ref="S24:V24"/>
    <mergeCell ref="S25:V25"/>
    <mergeCell ref="S26:V26"/>
    <mergeCell ref="K24:M24"/>
    <mergeCell ref="K25:M25"/>
    <mergeCell ref="K26:M26"/>
    <mergeCell ref="N24:R24"/>
    <mergeCell ref="N25:R25"/>
    <mergeCell ref="N26:R26"/>
    <mergeCell ref="I26:J26"/>
    <mergeCell ref="I24:J24"/>
    <mergeCell ref="I25:J25"/>
    <mergeCell ref="B1:AH1"/>
    <mergeCell ref="B2:AH3"/>
    <mergeCell ref="B4:AH4"/>
    <mergeCell ref="B11:L11"/>
    <mergeCell ref="M11:T11"/>
    <mergeCell ref="U11:AH11"/>
    <mergeCell ref="B12:L12"/>
    <mergeCell ref="M12:T12"/>
    <mergeCell ref="U12:AH12"/>
    <mergeCell ref="B5:N5"/>
    <mergeCell ref="Z5:AB5"/>
    <mergeCell ref="B6:R6"/>
    <mergeCell ref="S6:Z6"/>
    <mergeCell ref="S10:W10"/>
    <mergeCell ref="B7:AH7"/>
    <mergeCell ref="M8:W8"/>
    <mergeCell ref="Y10:AF10"/>
    <mergeCell ref="Y8:AF8"/>
    <mergeCell ref="X5:Y5"/>
    <mergeCell ref="AC5:AF5"/>
    <mergeCell ref="B13:L13"/>
    <mergeCell ref="M13:AH13"/>
    <mergeCell ref="B14:AH14"/>
    <mergeCell ref="B15:AH15"/>
    <mergeCell ref="B16:AH17"/>
    <mergeCell ref="B18:AH18"/>
    <mergeCell ref="K23:M23"/>
    <mergeCell ref="N23:R23"/>
    <mergeCell ref="S23:V23"/>
    <mergeCell ref="W23:X23"/>
    <mergeCell ref="Y23:AC23"/>
    <mergeCell ref="AD23:AE23"/>
    <mergeCell ref="AF23:AG23"/>
    <mergeCell ref="Y22:AF22"/>
    <mergeCell ref="X19:Y19"/>
    <mergeCell ref="AC19:AF19"/>
    <mergeCell ref="I23:J23"/>
    <mergeCell ref="B19:N19"/>
    <mergeCell ref="Z19:AB19"/>
    <mergeCell ref="B20:R20"/>
    <mergeCell ref="S20:Z20"/>
    <mergeCell ref="B21:R21"/>
    <mergeCell ref="S22:W22"/>
    <mergeCell ref="B23:F23"/>
    <mergeCell ref="G27:H27"/>
    <mergeCell ref="G28:H28"/>
    <mergeCell ref="G29:H29"/>
    <mergeCell ref="G30:H30"/>
    <mergeCell ref="G31:H31"/>
    <mergeCell ref="K31:M31"/>
    <mergeCell ref="I27:J27"/>
    <mergeCell ref="I28:J28"/>
    <mergeCell ref="B27:F27"/>
    <mergeCell ref="B28:F28"/>
    <mergeCell ref="K27:M27"/>
    <mergeCell ref="K28:M28"/>
    <mergeCell ref="K29:M29"/>
    <mergeCell ref="K30:M30"/>
    <mergeCell ref="B31:F31"/>
    <mergeCell ref="N27:R27"/>
    <mergeCell ref="N28:R28"/>
    <mergeCell ref="AB33:AH33"/>
    <mergeCell ref="AD31:AE31"/>
    <mergeCell ref="Y29:AC29"/>
    <mergeCell ref="Y30:AC30"/>
    <mergeCell ref="W29:X29"/>
    <mergeCell ref="W30:X30"/>
    <mergeCell ref="S31:V31"/>
    <mergeCell ref="AA32:AG32"/>
    <mergeCell ref="A36:AH36"/>
    <mergeCell ref="B34:I35"/>
    <mergeCell ref="J34:P35"/>
    <mergeCell ref="Q34:AH35"/>
    <mergeCell ref="AF29:AG29"/>
    <mergeCell ref="AF30:AG30"/>
    <mergeCell ref="AF31:AG31"/>
    <mergeCell ref="AD29:AE29"/>
    <mergeCell ref="AD30:AE30"/>
    <mergeCell ref="Y31:AC31"/>
    <mergeCell ref="W31:X31"/>
    <mergeCell ref="I29:J29"/>
    <mergeCell ref="I30:J30"/>
    <mergeCell ref="I31:J31"/>
    <mergeCell ref="N29:R29"/>
    <mergeCell ref="B29:F29"/>
    <mergeCell ref="B30:F30"/>
    <mergeCell ref="N30:R30"/>
    <mergeCell ref="N31:R31"/>
    <mergeCell ref="U33:AA33"/>
    <mergeCell ref="B32:F32"/>
  </mergeCell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2019-04-25T14:13:31Z</dcterms:modified>
</cp:coreProperties>
</file>